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GracielaSanchez\AppData\Local\Microsoft\Windows\INetCache\Content.Outlook\JEUE0PY1\"/>
    </mc:Choice>
  </mc:AlternateContent>
  <xr:revisionPtr revIDLastSave="0" documentId="13_ncr:1_{8F060A06-97B7-4C22-9D4F-F71F201EA6D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6" i="1" l="1"/>
  <c r="G10" i="3"/>
  <c r="D10" i="3"/>
  <c r="E442" i="2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C434" i="2"/>
  <c r="B9" i="3"/>
  <c r="C9" i="3"/>
  <c r="D9" i="3"/>
  <c r="B10" i="3"/>
  <c r="I9" i="3"/>
  <c r="E1607" i="2"/>
  <c r="K6" i="3"/>
  <c r="D21" i="3"/>
  <c r="G9" i="3"/>
  <c r="C284" i="2" l="1"/>
  <c r="C8" i="3" s="1"/>
  <c r="D8" i="3"/>
  <c r="K9" i="3"/>
  <c r="G348" i="1" l="1"/>
  <c r="G347" i="1"/>
  <c r="B7" i="3"/>
  <c r="E1606" i="2"/>
  <c r="I8" i="3"/>
  <c r="G8" i="3"/>
  <c r="D7" i="3"/>
  <c r="C135" i="2"/>
  <c r="C7" i="3" s="1"/>
  <c r="C19" i="3" s="1"/>
  <c r="D582" i="1" l="1"/>
  <c r="C165" i="2"/>
  <c r="B8" i="3" s="1"/>
  <c r="K7" i="3" l="1"/>
  <c r="M32" i="2"/>
  <c r="I7" i="3" s="1"/>
  <c r="G7" i="3"/>
  <c r="K8" i="3" l="1"/>
  <c r="E1605" i="2"/>
  <c r="E1609" i="2" s="1"/>
  <c r="E1591" i="2"/>
  <c r="D18" i="3" l="1"/>
  <c r="B18" i="3"/>
  <c r="K18" i="3" s="1"/>
  <c r="B17" i="3"/>
  <c r="K17" i="3" s="1"/>
  <c r="D17" i="3" l="1"/>
  <c r="U430" i="1" l="1"/>
  <c r="U744" i="1" l="1"/>
  <c r="U742" i="1"/>
  <c r="C172" i="1" s="1"/>
  <c r="U740" i="1"/>
  <c r="C171" i="1" s="1"/>
  <c r="U738" i="1"/>
  <c r="C170" i="1" s="1"/>
  <c r="U716" i="1"/>
  <c r="D16" i="3" l="1"/>
  <c r="B16" i="3"/>
  <c r="B15" i="3" l="1"/>
  <c r="K15" i="3" s="1"/>
  <c r="D15" i="3"/>
  <c r="U734" i="1"/>
  <c r="C168" i="1" s="1"/>
  <c r="U732" i="1"/>
  <c r="C167" i="1" s="1"/>
  <c r="O381" i="1" l="1"/>
  <c r="O383" i="1" s="1"/>
  <c r="D14" i="3" l="1"/>
  <c r="B14" i="3" l="1"/>
  <c r="K14" i="3" s="1"/>
  <c r="U730" i="1"/>
  <c r="C166" i="1" s="1"/>
  <c r="U728" i="1"/>
  <c r="C165" i="1" s="1"/>
  <c r="D13" i="3" l="1"/>
  <c r="E1592" i="2"/>
  <c r="B13" i="3" l="1"/>
  <c r="K13" i="3" l="1"/>
  <c r="U726" i="1" l="1"/>
  <c r="C164" i="1" s="1"/>
  <c r="U724" i="1"/>
  <c r="C163" i="1" s="1"/>
  <c r="U736" i="1" l="1"/>
  <c r="C169" i="1" s="1"/>
  <c r="U722" i="1"/>
  <c r="C162" i="1" s="1"/>
  <c r="U462" i="1" l="1"/>
  <c r="C32" i="1" s="1"/>
  <c r="U606" i="1"/>
  <c r="C104" i="1" s="1"/>
  <c r="D12" i="3"/>
  <c r="E1593" i="2"/>
  <c r="D11" i="3"/>
  <c r="B11" i="3"/>
  <c r="K11" i="3" s="1"/>
  <c r="U584" i="1"/>
  <c r="C93" i="1" s="1"/>
  <c r="G381" i="1"/>
  <c r="D381" i="1"/>
  <c r="C381" i="1"/>
  <c r="U718" i="1"/>
  <c r="C160" i="1" s="1"/>
  <c r="C159" i="1"/>
  <c r="U524" i="1"/>
  <c r="C63" i="1" s="1"/>
  <c r="E1588" i="2"/>
  <c r="U746" i="1"/>
  <c r="U720" i="1"/>
  <c r="C161" i="1" s="1"/>
  <c r="U714" i="1"/>
  <c r="U712" i="1"/>
  <c r="C157" i="1" s="1"/>
  <c r="U710" i="1"/>
  <c r="C156" i="1" s="1"/>
  <c r="U708" i="1"/>
  <c r="C155" i="1" s="1"/>
  <c r="K16" i="3"/>
  <c r="J381" i="1"/>
  <c r="L381" i="1"/>
  <c r="N381" i="1"/>
  <c r="P381" i="1"/>
  <c r="Q381" i="1"/>
  <c r="R381" i="1"/>
  <c r="S381" i="1"/>
  <c r="T381" i="1"/>
  <c r="U706" i="1"/>
  <c r="C154" i="1" s="1"/>
  <c r="U658" i="1"/>
  <c r="C130" i="1" s="1"/>
  <c r="U552" i="1"/>
  <c r="C77" i="1" s="1"/>
  <c r="U704" i="1"/>
  <c r="C153" i="1" s="1"/>
  <c r="U702" i="1"/>
  <c r="C152" i="1" s="1"/>
  <c r="U700" i="1"/>
  <c r="C151" i="1" s="1"/>
  <c r="U516" i="1"/>
  <c r="U464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88" i="2"/>
  <c r="I1588" i="2"/>
  <c r="E1596" i="2" s="1"/>
  <c r="J1588" i="2"/>
  <c r="K1588" i="2"/>
  <c r="L1588" i="2"/>
  <c r="M1588" i="2"/>
  <c r="N1588" i="2"/>
  <c r="K381" i="1"/>
  <c r="U410" i="1"/>
  <c r="C6" i="1" s="1"/>
  <c r="U412" i="1"/>
  <c r="C7" i="1" s="1"/>
  <c r="U414" i="1"/>
  <c r="C8" i="1" s="1"/>
  <c r="U416" i="1"/>
  <c r="C9" i="1" s="1"/>
  <c r="U418" i="1"/>
  <c r="C10" i="1" s="1"/>
  <c r="U420" i="1"/>
  <c r="C11" i="1" s="1"/>
  <c r="U422" i="1"/>
  <c r="C12" i="1" s="1"/>
  <c r="U424" i="1"/>
  <c r="C13" i="1" s="1"/>
  <c r="U426" i="1"/>
  <c r="C14" i="1" s="1"/>
  <c r="U428" i="1"/>
  <c r="C15" i="1" s="1"/>
  <c r="C16" i="1"/>
  <c r="U432" i="1"/>
  <c r="C17" i="1" s="1"/>
  <c r="U434" i="1"/>
  <c r="C18" i="1" s="1"/>
  <c r="U436" i="1"/>
  <c r="C19" i="1" s="1"/>
  <c r="U438" i="1"/>
  <c r="C20" i="1" s="1"/>
  <c r="U440" i="1"/>
  <c r="C21" i="1" s="1"/>
  <c r="U442" i="1"/>
  <c r="C22" i="1" s="1"/>
  <c r="U444" i="1"/>
  <c r="C23" i="1" s="1"/>
  <c r="U446" i="1"/>
  <c r="C24" i="1" s="1"/>
  <c r="U448" i="1"/>
  <c r="C25" i="1" s="1"/>
  <c r="U450" i="1"/>
  <c r="C26" i="1" s="1"/>
  <c r="U452" i="1"/>
  <c r="C27" i="1" s="1"/>
  <c r="U454" i="1"/>
  <c r="C28" i="1" s="1"/>
  <c r="U456" i="1"/>
  <c r="C29" i="1" s="1"/>
  <c r="U458" i="1"/>
  <c r="C30" i="1" s="1"/>
  <c r="U460" i="1"/>
  <c r="C31" i="1" s="1"/>
  <c r="U466" i="1"/>
  <c r="C34" i="1" s="1"/>
  <c r="U468" i="1"/>
  <c r="C35" i="1" s="1"/>
  <c r="U470" i="1"/>
  <c r="C36" i="1" s="1"/>
  <c r="U472" i="1"/>
  <c r="C37" i="1" s="1"/>
  <c r="U474" i="1"/>
  <c r="C38" i="1" s="1"/>
  <c r="U476" i="1"/>
  <c r="C39" i="1" s="1"/>
  <c r="U478" i="1"/>
  <c r="C40" i="1" s="1"/>
  <c r="U480" i="1"/>
  <c r="C41" i="1" s="1"/>
  <c r="U482" i="1"/>
  <c r="C42" i="1" s="1"/>
  <c r="U484" i="1"/>
  <c r="C43" i="1" s="1"/>
  <c r="U486" i="1"/>
  <c r="C44" i="1" s="1"/>
  <c r="U488" i="1"/>
  <c r="C45" i="1" s="1"/>
  <c r="U490" i="1"/>
  <c r="C46" i="1" s="1"/>
  <c r="U492" i="1"/>
  <c r="C47" i="1" s="1"/>
  <c r="U494" i="1"/>
  <c r="C48" i="1" s="1"/>
  <c r="U496" i="1"/>
  <c r="C49" i="1" s="1"/>
  <c r="U498" i="1"/>
  <c r="C50" i="1" s="1"/>
  <c r="U500" i="1"/>
  <c r="C51" i="1" s="1"/>
  <c r="U502" i="1"/>
  <c r="C52" i="1" s="1"/>
  <c r="U504" i="1"/>
  <c r="C53" i="1" s="1"/>
  <c r="U506" i="1"/>
  <c r="C54" i="1" s="1"/>
  <c r="U508" i="1"/>
  <c r="C55" i="1" s="1"/>
  <c r="U510" i="1"/>
  <c r="C56" i="1" s="1"/>
  <c r="U512" i="1"/>
  <c r="C57" i="1" s="1"/>
  <c r="U514" i="1"/>
  <c r="C58" i="1" s="1"/>
  <c r="U518" i="1"/>
  <c r="C60" i="1" s="1"/>
  <c r="U520" i="1"/>
  <c r="C61" i="1" s="1"/>
  <c r="U522" i="1"/>
  <c r="C62" i="1" s="1"/>
  <c r="U526" i="1"/>
  <c r="C64" i="1" s="1"/>
  <c r="U528" i="1"/>
  <c r="C65" i="1" s="1"/>
  <c r="U530" i="1"/>
  <c r="C66" i="1" s="1"/>
  <c r="U532" i="1"/>
  <c r="C67" i="1" s="1"/>
  <c r="U534" i="1"/>
  <c r="C68" i="1" s="1"/>
  <c r="U536" i="1"/>
  <c r="C69" i="1" s="1"/>
  <c r="U538" i="1"/>
  <c r="C70" i="1" s="1"/>
  <c r="U540" i="1"/>
  <c r="C71" i="1" s="1"/>
  <c r="U542" i="1"/>
  <c r="C72" i="1" s="1"/>
  <c r="U544" i="1"/>
  <c r="C73" i="1" s="1"/>
  <c r="U546" i="1"/>
  <c r="C74" i="1" s="1"/>
  <c r="U548" i="1"/>
  <c r="C75" i="1" s="1"/>
  <c r="U550" i="1"/>
  <c r="C76" i="1" s="1"/>
  <c r="U554" i="1"/>
  <c r="C78" i="1" s="1"/>
  <c r="U558" i="1"/>
  <c r="C80" i="1" s="1"/>
  <c r="U560" i="1"/>
  <c r="C81" i="1" s="1"/>
  <c r="U562" i="1"/>
  <c r="C82" i="1" s="1"/>
  <c r="U564" i="1"/>
  <c r="C83" i="1" s="1"/>
  <c r="U566" i="1"/>
  <c r="C84" i="1" s="1"/>
  <c r="U568" i="1"/>
  <c r="C85" i="1" s="1"/>
  <c r="U570" i="1"/>
  <c r="C86" i="1" s="1"/>
  <c r="U572" i="1"/>
  <c r="C87" i="1" s="1"/>
  <c r="U574" i="1"/>
  <c r="C88" i="1" s="1"/>
  <c r="U576" i="1"/>
  <c r="C89" i="1" s="1"/>
  <c r="U578" i="1"/>
  <c r="C90" i="1" s="1"/>
  <c r="U580" i="1"/>
  <c r="C91" i="1" s="1"/>
  <c r="U582" i="1"/>
  <c r="C92" i="1" s="1"/>
  <c r="U586" i="1"/>
  <c r="C94" i="1" s="1"/>
  <c r="U588" i="1"/>
  <c r="C95" i="1" s="1"/>
  <c r="U590" i="1"/>
  <c r="C96" i="1" s="1"/>
  <c r="U592" i="1"/>
  <c r="C97" i="1" s="1"/>
  <c r="U594" i="1"/>
  <c r="C98" i="1" s="1"/>
  <c r="U596" i="1"/>
  <c r="C99" i="1" s="1"/>
  <c r="U598" i="1"/>
  <c r="C100" i="1" s="1"/>
  <c r="U600" i="1"/>
  <c r="C101" i="1" s="1"/>
  <c r="U602" i="1"/>
  <c r="C102" i="1" s="1"/>
  <c r="U604" i="1"/>
  <c r="C103" i="1" s="1"/>
  <c r="U608" i="1"/>
  <c r="C105" i="1" s="1"/>
  <c r="U610" i="1"/>
  <c r="C106" i="1" s="1"/>
  <c r="U612" i="1"/>
  <c r="C107" i="1" s="1"/>
  <c r="U614" i="1"/>
  <c r="C108" i="1" s="1"/>
  <c r="U616" i="1"/>
  <c r="C109" i="1" s="1"/>
  <c r="U618" i="1"/>
  <c r="C110" i="1" s="1"/>
  <c r="U620" i="1"/>
  <c r="C111" i="1" s="1"/>
  <c r="U622" i="1"/>
  <c r="C112" i="1" s="1"/>
  <c r="U624" i="1"/>
  <c r="C113" i="1" s="1"/>
  <c r="U626" i="1"/>
  <c r="C114" i="1" s="1"/>
  <c r="U628" i="1"/>
  <c r="C115" i="1" s="1"/>
  <c r="U630" i="1"/>
  <c r="C116" i="1" s="1"/>
  <c r="U632" i="1"/>
  <c r="C117" i="1" s="1"/>
  <c r="U634" i="1"/>
  <c r="C118" i="1" s="1"/>
  <c r="U638" i="1"/>
  <c r="C120" i="1" s="1"/>
  <c r="U640" i="1"/>
  <c r="C121" i="1" s="1"/>
  <c r="U642" i="1"/>
  <c r="C122" i="1" s="1"/>
  <c r="U644" i="1"/>
  <c r="C123" i="1" s="1"/>
  <c r="U646" i="1"/>
  <c r="C124" i="1" s="1"/>
  <c r="U648" i="1"/>
  <c r="C125" i="1" s="1"/>
  <c r="U650" i="1"/>
  <c r="C126" i="1" s="1"/>
  <c r="U652" i="1"/>
  <c r="C127" i="1" s="1"/>
  <c r="U654" i="1"/>
  <c r="C128" i="1" s="1"/>
  <c r="U656" i="1"/>
  <c r="C129" i="1" s="1"/>
  <c r="U660" i="1"/>
  <c r="C131" i="1" s="1"/>
  <c r="U662" i="1"/>
  <c r="C132" i="1" s="1"/>
  <c r="U664" i="1"/>
  <c r="C133" i="1" s="1"/>
  <c r="U666" i="1"/>
  <c r="C134" i="1" s="1"/>
  <c r="U668" i="1"/>
  <c r="C135" i="1" s="1"/>
  <c r="U670" i="1"/>
  <c r="C136" i="1" s="1"/>
  <c r="U672" i="1"/>
  <c r="C137" i="1" s="1"/>
  <c r="U674" i="1"/>
  <c r="C138" i="1" s="1"/>
  <c r="U676" i="1"/>
  <c r="C139" i="1" s="1"/>
  <c r="U678" i="1"/>
  <c r="C140" i="1" s="1"/>
  <c r="U680" i="1"/>
  <c r="C141" i="1" s="1"/>
  <c r="U682" i="1"/>
  <c r="C142" i="1" s="1"/>
  <c r="U684" i="1"/>
  <c r="C143" i="1" s="1"/>
  <c r="U686" i="1"/>
  <c r="C144" i="1" s="1"/>
  <c r="U688" i="1"/>
  <c r="C145" i="1" s="1"/>
  <c r="U690" i="1"/>
  <c r="C146" i="1" s="1"/>
  <c r="U692" i="1"/>
  <c r="C147" i="1" s="1"/>
  <c r="U694" i="1"/>
  <c r="C148" i="1" s="1"/>
  <c r="U696" i="1"/>
  <c r="C149" i="1" s="1"/>
  <c r="U698" i="1"/>
  <c r="C150" i="1" s="1"/>
  <c r="U748" i="1"/>
  <c r="C175" i="1" s="1"/>
  <c r="U750" i="1"/>
  <c r="C176" i="1" s="1"/>
  <c r="U752" i="1"/>
  <c r="C177" i="1" s="1"/>
  <c r="U754" i="1"/>
  <c r="C178" i="1" s="1"/>
  <c r="U756" i="1"/>
  <c r="C179" i="1" s="1"/>
  <c r="U758" i="1"/>
  <c r="C180" i="1" s="1"/>
  <c r="U760" i="1"/>
  <c r="C181" i="1" s="1"/>
  <c r="U762" i="1"/>
  <c r="C182" i="1" s="1"/>
  <c r="U764" i="1"/>
  <c r="C183" i="1" s="1"/>
  <c r="U766" i="1"/>
  <c r="C184" i="1" s="1"/>
  <c r="U768" i="1"/>
  <c r="C185" i="1" s="1"/>
  <c r="U770" i="1"/>
  <c r="C186" i="1" s="1"/>
  <c r="U772" i="1"/>
  <c r="C187" i="1" s="1"/>
  <c r="U774" i="1"/>
  <c r="C188" i="1" s="1"/>
  <c r="U776" i="1"/>
  <c r="U778" i="1"/>
  <c r="M381" i="1"/>
  <c r="E381" i="1"/>
  <c r="F381" i="1"/>
  <c r="I381" i="1"/>
  <c r="E126" i="2" l="1"/>
  <c r="H381" i="1"/>
  <c r="U381" i="1" s="1"/>
  <c r="U636" i="1"/>
  <c r="C119" i="1" s="1"/>
  <c r="E6" i="3"/>
  <c r="E7" i="3" s="1"/>
  <c r="C158" i="1"/>
  <c r="U556" i="1"/>
  <c r="C79" i="1" s="1"/>
  <c r="G1588" i="2"/>
  <c r="G1589" i="2" s="1"/>
  <c r="G19" i="3"/>
  <c r="B12" i="3"/>
  <c r="K12" i="3" s="1"/>
  <c r="C59" i="1"/>
  <c r="K1589" i="2"/>
  <c r="E1601" i="2" s="1"/>
  <c r="M1589" i="2"/>
  <c r="D19" i="3"/>
  <c r="E1598" i="2"/>
  <c r="I1589" i="2"/>
  <c r="E127" i="2" l="1"/>
  <c r="E128" i="2" s="1"/>
  <c r="E129" i="2" s="1"/>
  <c r="E130" i="2" s="1"/>
  <c r="E8" i="3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K19" i="3"/>
  <c r="K20" i="3" s="1"/>
  <c r="U779" i="1"/>
  <c r="D191" i="1"/>
  <c r="C191" i="1"/>
  <c r="D192" i="1" s="1"/>
  <c r="F19" i="3"/>
  <c r="B19" i="3"/>
  <c r="B20" i="3" s="1"/>
  <c r="E21" i="3" s="1"/>
  <c r="E131" i="2" l="1"/>
  <c r="E132" i="2" s="1"/>
  <c r="F191" i="1"/>
  <c r="E192" i="1"/>
  <c r="F192" i="1"/>
  <c r="E133" i="2" l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9" i="3"/>
  <c r="E258" i="2" l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</calcChain>
</file>

<file path=xl/sharedStrings.xml><?xml version="1.0" encoding="utf-8"?>
<sst xmlns="http://schemas.openxmlformats.org/spreadsheetml/2006/main" count="18118" uniqueCount="518">
  <si>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</si>
  <si>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</si>
  <si>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</si>
  <si>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</si>
  <si>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</si>
  <si>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</si>
  <si>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</si>
  <si>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</si>
  <si>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</si>
  <si>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</si>
  <si>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</si>
  <si>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</si>
  <si>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</si>
  <si>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</si>
  <si>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</si>
  <si>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</si>
  <si>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</si>
  <si>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</si>
  <si>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</si>
  <si>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</si>
  <si>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</si>
  <si>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</si>
  <si>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</si>
  <si>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</si>
  <si>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</si>
  <si>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</si>
  <si>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</si>
  <si>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</si>
  <si>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</si>
  <si>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</si>
  <si>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</si>
  <si>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</si>
  <si>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</si>
  <si>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</si>
  <si>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</si>
  <si>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</si>
  <si>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</si>
  <si>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</si>
  <si>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</si>
  <si>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</si>
  <si>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</si>
  <si>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</si>
  <si>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</si>
  <si>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</si>
  <si>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</si>
  <si>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</si>
  <si>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</si>
  <si>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</si>
  <si>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</si>
  <si>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</si>
  <si>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</si>
  <si>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</si>
  <si>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</si>
  <si>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</si>
  <si>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</si>
  <si>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</si>
  <si>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</si>
  <si>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</si>
  <si>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</si>
  <si>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</si>
  <si>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</si>
  <si>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</si>
  <si>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</si>
  <si>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</si>
  <si>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</si>
  <si>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</si>
  <si>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</si>
  <si>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</si>
  <si>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</si>
  <si>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</si>
  <si>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</si>
  <si>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</si>
  <si>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</si>
  <si>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</si>
  <si>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</si>
  <si>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</si>
  <si>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</si>
  <si>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</si>
  <si>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</si>
  <si>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</si>
  <si>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</si>
  <si>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</si>
  <si>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</si>
  <si>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</si>
  <si>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</si>
  <si>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</si>
  <si>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</si>
  <si>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</si>
  <si>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</si>
  <si>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</si>
  <si>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</si>
  <si>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</si>
  <si>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</si>
  <si>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</si>
  <si>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</si>
  <si>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</si>
  <si>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</si>
  <si>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</si>
  <si>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</si>
  <si>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</si>
  <si>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</si>
  <si>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</si>
  <si>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</si>
  <si>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</si>
  <si>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</si>
  <si>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</si>
  <si>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</si>
  <si>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</si>
  <si>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</si>
  <si>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</si>
  <si>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</si>
  <si>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</si>
  <si>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</si>
  <si>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</si>
  <si>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</si>
  <si>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</si>
  <si>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</si>
  <si>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</si>
  <si>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</si>
  <si>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</si>
  <si>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</si>
  <si>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</si>
  <si>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</si>
  <si>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</si>
  <si>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</si>
  <si>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</si>
  <si>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</si>
  <si>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</si>
  <si>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</si>
  <si>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</si>
  <si>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</si>
  <si>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</si>
  <si>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</si>
  <si>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</si>
  <si>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</si>
  <si>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</si>
  <si>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</si>
  <si>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</si>
  <si>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</si>
  <si>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</si>
  <si>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</si>
  <si>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</si>
  <si>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</si>
  <si>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</si>
  <si>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</si>
  <si>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</si>
  <si>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</si>
  <si>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</si>
  <si>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</si>
  <si>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</si>
  <si>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</si>
  <si>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</si>
  <si>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</si>
  <si>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</si>
  <si>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</si>
  <si>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</si>
  <si>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</si>
  <si>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</si>
  <si>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</si>
  <si>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</si>
  <si>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</si>
  <si>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</si>
  <si>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</si>
  <si>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</si>
  <si>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</si>
  <si>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</si>
  <si>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</si>
  <si>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</si>
  <si>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</si>
  <si>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</si>
  <si>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</si>
  <si>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</si>
  <si>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</si>
  <si>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</si>
  <si>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</si>
  <si>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</si>
  <si>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</si>
  <si>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</si>
  <si>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</si>
  <si>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</si>
  <si>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</si>
  <si>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</si>
  <si>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</si>
  <si>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</si>
  <si>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</si>
  <si>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</si>
  <si>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</si>
  <si>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</si>
  <si>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</si>
  <si>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</si>
  <si>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</si>
  <si>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</si>
  <si>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</si>
  <si>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</si>
  <si>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</si>
  <si>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</si>
  <si>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</si>
  <si>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</si>
  <si>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</si>
  <si>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</si>
  <si>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</si>
  <si>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</si>
  <si>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</si>
  <si>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</si>
  <si>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</si>
  <si>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</si>
  <si>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</si>
  <si>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</si>
  <si>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</si>
  <si>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</si>
  <si>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</si>
  <si>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</si>
  <si>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</si>
  <si>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</si>
  <si>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</si>
  <si>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</si>
  <si>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</si>
  <si>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</si>
  <si>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</si>
  <si>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</si>
  <si>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</si>
  <si>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</si>
  <si>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</si>
  <si>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</si>
  <si>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</si>
  <si>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</si>
  <si>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</si>
  <si>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</si>
  <si>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</si>
  <si>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</si>
  <si>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</si>
  <si>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</si>
  <si>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</si>
  <si>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</si>
  <si>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</si>
  <si>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</si>
  <si>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</si>
  <si>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</si>
  <si>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</si>
  <si>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</si>
  <si>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</si>
  <si>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</si>
  <si>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</si>
  <si>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</si>
  <si>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</si>
  <si>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</si>
  <si>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</si>
  <si>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</si>
  <si>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</si>
  <si>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</si>
  <si>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</si>
  <si>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</si>
  <si>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</si>
  <si>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</si>
  <si>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</si>
  <si>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</si>
  <si>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</si>
  <si>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</si>
  <si>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</si>
  <si>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</si>
  <si>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</si>
  <si>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</si>
  <si>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</si>
  <si>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</si>
  <si>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</si>
  <si>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</si>
  <si>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</si>
  <si>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</si>
  <si>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</si>
  <si>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</si>
  <si>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</si>
  <si>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</si>
  <si>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</si>
  <si>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</si>
  <si>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</si>
  <si>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</si>
  <si>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</si>
  <si>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</si>
  <si>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</si>
  <si>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</si>
  <si>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</si>
  <si>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</si>
  <si>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</si>
  <si>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</si>
  <si>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</si>
  <si>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</si>
  <si>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</si>
  <si>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</si>
  <si>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</si>
  <si>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</si>
  <si>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</si>
  <si>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</si>
  <si>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</si>
  <si>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</si>
  <si>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</si>
  <si>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</si>
  <si>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</si>
  <si>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</si>
  <si>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</si>
  <si>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</si>
  <si>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</si>
  <si>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</si>
  <si>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</si>
  <si>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</si>
  <si>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</si>
  <si>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</si>
  <si>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</si>
  <si>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</si>
  <si>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</si>
  <si>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</si>
  <si>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</si>
  <si>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</si>
  <si>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</si>
  <si>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</si>
  <si>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</si>
  <si>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</si>
  <si>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</si>
  <si>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</si>
  <si>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</si>
  <si>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</si>
  <si>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</si>
  <si>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</si>
  <si>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</si>
  <si>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</si>
  <si>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</si>
  <si>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</si>
  <si>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</si>
  <si>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</si>
  <si>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</si>
  <si>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</si>
  <si>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</si>
  <si>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</si>
  <si>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</si>
  <si>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</si>
  <si>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</si>
  <si>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</si>
  <si>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</si>
  <si>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</si>
  <si>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</si>
  <si>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</si>
  <si>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</si>
  <si>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</si>
  <si>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</si>
  <si>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</si>
  <si>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</si>
  <si>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</si>
  <si>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</si>
  <si>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</si>
  <si>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</si>
  <si>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</si>
  <si>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</si>
  <si>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</si>
  <si>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</si>
  <si>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</si>
  <si>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</si>
  <si>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</si>
  <si>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</si>
  <si>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</si>
  <si>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</si>
  <si>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</si>
  <si>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</si>
  <si>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</si>
  <si>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</si>
  <si>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</si>
  <si>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</si>
  <si>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</si>
  <si>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</si>
  <si>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</si>
  <si>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</si>
  <si>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</si>
  <si>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</si>
  <si>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</si>
  <si>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</si>
  <si>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</si>
  <si>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</si>
  <si>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</si>
  <si>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</si>
  <si>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</si>
  <si>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</si>
  <si>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</si>
  <si>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</si>
  <si>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</si>
  <si>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</si>
  <si>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</si>
  <si>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</si>
  <si>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</si>
  <si>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</si>
  <si>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</si>
  <si>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</si>
  <si>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</si>
  <si>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</si>
  <si>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</si>
  <si>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</si>
  <si>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</si>
  <si>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</si>
  <si>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</si>
  <si>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</si>
  <si>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</si>
  <si>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</si>
  <si>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</si>
  <si>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</si>
  <si>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</si>
  <si>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</si>
  <si>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</si>
  <si>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</si>
  <si>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</si>
  <si>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</si>
  <si>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</si>
  <si>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</si>
  <si>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</si>
  <si>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</si>
  <si>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</si>
  <si>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</si>
  <si>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</si>
  <si>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</si>
  <si>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</si>
  <si>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</si>
  <si>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</si>
  <si>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</si>
  <si>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</si>
  <si>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</si>
  <si>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</si>
  <si>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</si>
  <si>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</si>
  <si>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</si>
  <si>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</si>
  <si>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</si>
  <si>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</si>
  <si>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</si>
  <si>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</si>
  <si>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</si>
  <si>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</si>
  <si>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</si>
  <si>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</si>
  <si>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</si>
  <si>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</si>
  <si>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</si>
  <si>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</si>
  <si>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</si>
  <si>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</si>
  <si>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</si>
  <si>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</si>
  <si>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</si>
  <si>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</si>
  <si>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</si>
  <si>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</si>
  <si>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</si>
  <si>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</si>
  <si>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</si>
  <si>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</si>
  <si>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</si>
  <si>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</si>
  <si>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</si>
  <si>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</si>
  <si>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</si>
  <si>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</si>
  <si>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</si>
  <si>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</si>
  <si>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</si>
  <si>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</si>
  <si>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</si>
  <si>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</si>
  <si>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</si>
  <si>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</si>
  <si>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</si>
  <si>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</si>
  <si>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</si>
  <si>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</si>
  <si>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</si>
  <si>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</si>
  <si>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</si>
  <si>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</si>
  <si>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</si>
  <si>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</si>
  <si>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</si>
  <si>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</si>
  <si>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</si>
  <si>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</si>
  <si>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</si>
  <si>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</si>
  <si>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</si>
  <si>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</si>
  <si>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</si>
  <si>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</si>
  <si>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</si>
  <si>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</si>
  <si>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</si>
  <si>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nc 8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</si>
  <si>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</si>
  <si>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</si>
  <si>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</si>
  <si>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</si>
  <si>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</si>
  <si>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</si>
  <si>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</si>
  <si>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</si>
  <si>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</si>
  <si>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nc periodo 7 y 8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</si>
  <si>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</si>
  <si>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</si>
  <si>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</si>
  <si>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</si>
  <si>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</si>
  <si>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</si>
  <si>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</si>
  <si>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</si>
  <si>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</si>
  <si>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</si>
  <si>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</si>
  <si>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</si>
  <si>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 xml:space="preserve">Cables troncal de fibra óptica + gtos de envio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</si>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</sst>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6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0" fontId="38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9" fillId="2" borderId="0" xfId="0" applyNumberFormat="1" applyFont="1" applyFill="1" applyAlignment="1"/>
    <xf numFmtId="0" fontId="39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0" fillId="2" borderId="0" xfId="0" applyNumberFormat="1" applyFont="1" applyFill="1" applyAlignment="1">
      <alignment horizontal="center"/>
    </xf>
    <xf numFmtId="165" fontId="39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1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3" fillId="4" borderId="0" xfId="1" applyFont="1" applyFill="1" applyAlignment="1" applyProtection="1">
      <alignment horizontal="center"/>
      <protection locked="0"/>
    </xf>
    <xf numFmtId="0" fontId="44" fillId="4" borderId="6" xfId="1" applyFont="1" applyFill="1" applyBorder="1" applyProtection="1">
      <protection locked="0"/>
    </xf>
    <xf numFmtId="0" fontId="44" fillId="4" borderId="0" xfId="1" applyFont="1" applyFill="1" applyProtection="1">
      <protection locked="0"/>
    </xf>
    <xf numFmtId="0" fontId="43" fillId="0" borderId="0" xfId="1" applyFont="1" applyFill="1" applyAlignment="1" applyProtection="1">
      <alignment horizontal="center"/>
      <protection locked="0"/>
    </xf>
    <xf numFmtId="164" fontId="45" fillId="0" borderId="0" xfId="0" applyNumberFormat="1" applyFont="1" applyFill="1"/>
    <xf numFmtId="0" fontId="46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1" fillId="14" borderId="29" xfId="0" applyNumberFormat="1" applyFont="1" applyFill="1" applyBorder="1"/>
    <xf numFmtId="164" fontId="41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7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8" fillId="3" borderId="1" xfId="0" applyNumberFormat="1" applyFont="1" applyFill="1" applyBorder="1" applyAlignment="1">
      <alignment horizontal="center" vertical="center"/>
    </xf>
    <xf numFmtId="164" fontId="49" fillId="4" borderId="28" xfId="0" applyNumberFormat="1" applyFont="1" applyFill="1" applyBorder="1"/>
    <xf numFmtId="164" fontId="49" fillId="4" borderId="29" xfId="0" applyNumberFormat="1" applyFont="1" applyFill="1" applyBorder="1"/>
    <xf numFmtId="164" fontId="49" fillId="4" borderId="30" xfId="0" applyNumberFormat="1" applyFont="1" applyFill="1" applyBorder="1"/>
    <xf numFmtId="168" fontId="49" fillId="0" borderId="0" xfId="0" applyNumberFormat="1" applyFont="1"/>
    <xf numFmtId="168" fontId="50" fillId="0" borderId="0" xfId="0" applyNumberFormat="1" applyFont="1" applyFill="1"/>
    <xf numFmtId="0" fontId="50" fillId="0" borderId="0" xfId="0" applyFont="1"/>
    <xf numFmtId="164" fontId="48" fillId="3" borderId="1" xfId="0" applyNumberFormat="1" applyFont="1" applyFill="1" applyBorder="1"/>
    <xf numFmtId="0" fontId="0" fillId="20" borderId="0" xfId="0" applyFill="1" applyAlignment="1">
      <alignment horizontal="center"/>
    </xf>
    <xf numFmtId="168" fontId="10" fillId="3" borderId="0" xfId="0" applyNumberFormat="1" applyFont="1" applyFill="1"/>
    <xf numFmtId="0" fontId="2" fillId="20" borderId="0" xfId="0" applyFont="1" applyFill="1"/>
    <xf numFmtId="165" fontId="0" fillId="0" borderId="0" xfId="0" applyNumberForma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2" fillId="0" borderId="38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0"/>
  <sheetViews>
    <sheetView tabSelected="1" topLeftCell="A171" zoomScaleNormal="100" workbookViewId="0">
      <selection activeCell="B83" sqref="B83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3.42578125" bestFit="1" customWidth="1"/>
    <col min="24" max="24" width="14" bestFit="1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70" t="s">
        <v>0</v>
      </c>
      <c r="B5" s="371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U410-SUM(C196:T196)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U412-SUM(C197:T197)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U414-SUM(C198:T198)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U416-SUM(C199:T199)</f>
        <v>-88833.359999999986</v>
      </c>
      <c r="D9" s="12"/>
      <c r="E9" s="6"/>
      <c r="F9" s="7"/>
    </row>
    <row r="10" spans="1:21" x14ac:dyDescent="0.25">
      <c r="A10" s="9">
        <v>5</v>
      </c>
      <c r="B10" s="10" t="s">
        <v>6</v>
      </c>
      <c r="C10" s="11">
        <f>U418-SUM(C200:T200)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U420-SUM(C201:T201)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U422-SUM(C202:T202)</f>
        <v>0</v>
      </c>
      <c r="D12" s="12"/>
      <c r="E12" s="19"/>
      <c r="F12" s="14"/>
    </row>
    <row r="13" spans="1:21" x14ac:dyDescent="0.25">
      <c r="A13" s="9">
        <v>8</v>
      </c>
      <c r="B13" s="17" t="s">
        <v>8</v>
      </c>
      <c r="C13" s="11">
        <f>U424-SUM(C203:T203)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U426-SUM(C204:T204)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U428-SUM(C205:T205)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U430-SUM(C206:T206)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U432-SUM(C207:T207)</f>
        <v>-26495.37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U434-SUM(C208:T208)</f>
        <v>-34383.800000000003</v>
      </c>
      <c r="D18" s="12"/>
      <c r="E18" s="364" t="s">
        <v>497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U436-SUM(C209:T209)</f>
        <v>-19311.600000000006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U438-SUM(C210:T210)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U440-SUM(C211:T211)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U442-SUM(C212:T212)</f>
        <v>0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U444-SUM(C213:T213)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U446-SUM(C214:T214)</f>
        <v>-59695.35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U448-SUM(C215:T215)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U450-SUM(C216:T216)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U452-SUM(C217:T217)</f>
        <v>-3862.3199999999997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U454-SUM(C218:T218)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U456-SUM(C219:T219)</f>
        <v>-194306.64000000013</v>
      </c>
      <c r="D29" s="12"/>
      <c r="E29" s="295"/>
      <c r="F29" s="14"/>
    </row>
    <row r="30" spans="1:21" x14ac:dyDescent="0.25">
      <c r="A30" s="9">
        <v>25</v>
      </c>
      <c r="B30" s="17" t="s">
        <v>25</v>
      </c>
      <c r="C30" s="11">
        <f>U458-SUM(C220:T220)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U460-SUM(C221:T221)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U462-SUM(C222:T222)</f>
        <v>-698834.12999999989</v>
      </c>
      <c r="D32" s="12"/>
      <c r="F32" s="7"/>
      <c r="U32" s="8"/>
    </row>
    <row r="33" spans="1:21" x14ac:dyDescent="0.25">
      <c r="A33" s="9">
        <v>28</v>
      </c>
      <c r="B33" s="10" t="s">
        <v>28</v>
      </c>
      <c r="C33" s="11">
        <f>U464-SUM(C223:T223)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U466-SUM(C224:T224)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U468-SUM(C225:T225)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U470-SUM(C226:T226)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U472-SUM(C227:T227)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U474-SUM(C228:T228)</f>
        <v>-54072.479999999981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U476-SUM(C229:T229)</f>
        <v>0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U478-SUM(C230:T230)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U480-SUM(C231:T231)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U482-SUM(C232:T232)</f>
        <v>0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U484-SUM(C233:T233)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U486-SUM(C234:T234)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U488-SUM(C235:T235)</f>
        <v>0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U490-SUM(C236:T236)</f>
        <v>0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U492-SUM(C237:T237)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U494-SUM(C238:T238)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U496-SUM(C239:T239)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U498-SUM(C240:T240)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U500-SUM(C241:T241)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U502-SUM(C242:T242)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U504-SUM(C243:T243)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U506-SUM(C244:T244)</f>
        <v>0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U508-SUM(C245:T245)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U510-SUM(C246:T246)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U512-SUM(C247:T247)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U514-SUM(C248:T248)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U516-SUM(C249:T249)</f>
        <v>0</v>
      </c>
      <c r="D59" s="12"/>
      <c r="E59" s="297"/>
      <c r="F59" s="7"/>
    </row>
    <row r="60" spans="1:6" x14ac:dyDescent="0.25">
      <c r="A60" s="9">
        <v>55</v>
      </c>
      <c r="B60" s="17" t="s">
        <v>49</v>
      </c>
      <c r="C60" s="11">
        <f>U518-SUM(C250:T250)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U520-SUM(C251:T251)</f>
        <v>-19311.599999999999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U522-SUM(C252:T252)</f>
        <v>0</v>
      </c>
      <c r="D62" s="12"/>
    </row>
    <row r="63" spans="1:6" x14ac:dyDescent="0.25">
      <c r="A63" s="9">
        <v>58</v>
      </c>
      <c r="B63" s="17" t="s">
        <v>52</v>
      </c>
      <c r="C63" s="11">
        <f>U524-SUM(C253:T253)</f>
        <v>0</v>
      </c>
      <c r="D63" s="12"/>
    </row>
    <row r="64" spans="1:6" x14ac:dyDescent="0.25">
      <c r="A64" s="9">
        <v>59</v>
      </c>
      <c r="B64" s="17" t="s">
        <v>53</v>
      </c>
      <c r="C64" s="11">
        <f>U526-SUM(C254:T254)</f>
        <v>0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U528-SUM(C255:T255)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U530-SUM(C256:T256)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U532-SUM(C257:T257)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U534-SUM(C258:T258)</f>
        <v>-25748.800000000003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U536-SUM(C259:T259)</f>
        <v>0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U538-SUM(C260:T260)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U540-SUM(C261:T261)</f>
        <v>-19311.600000000006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U542-SUM(C262:T262)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U544-SUM(C263:T263)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U546-SUM(C264:T264)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U548-SUM(C265:T265)</f>
        <v>0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U550-SUM(C266:T266)</f>
        <v>0</v>
      </c>
      <c r="D76" s="367"/>
      <c r="E76" t="s">
        <v>515</v>
      </c>
      <c r="F76" s="7"/>
      <c r="G76" s="368">
        <v>-14556.3</v>
      </c>
    </row>
    <row r="77" spans="1:7" x14ac:dyDescent="0.25">
      <c r="A77" s="9">
        <v>72</v>
      </c>
      <c r="B77" s="10" t="s">
        <v>65</v>
      </c>
      <c r="C77" s="11">
        <f>U552-SUM(C267:T267)</f>
        <v>0</v>
      </c>
      <c r="D77" s="12"/>
      <c r="F77" s="7"/>
    </row>
    <row r="78" spans="1:7" x14ac:dyDescent="0.25">
      <c r="A78" s="9">
        <v>73</v>
      </c>
      <c r="B78" s="10" t="s">
        <v>451</v>
      </c>
      <c r="C78" s="11">
        <f>U554-SUM(C268:T268)</f>
        <v>-201000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U556-SUM(C269:T269)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U558-SUM(C270:T270)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U560-SUM(C271:T271)</f>
        <v>-212427.59999999998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U562-SUM(C272:T272)</f>
        <v>-36048.319999999992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U564-SUM(C273:T273)</f>
        <v>0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U566-SUM(C274:T274)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U568-SUM(C275:T275)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U570-SUM(C276:T276)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U572-SUM(C277:T277)</f>
        <v>0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U574-SUM(C278:T278)</f>
        <v>0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U576-SUM(C279:T279)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U578-SUM(C280:T280)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U580-SUM(C281:T281)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U582-SUM(C282:T282)</f>
        <v>0</v>
      </c>
      <c r="D92" s="12"/>
      <c r="E92" s="249"/>
      <c r="F92" s="7"/>
    </row>
    <row r="93" spans="1:6" x14ac:dyDescent="0.25">
      <c r="A93" s="9">
        <v>88</v>
      </c>
      <c r="B93" s="17" t="s">
        <v>86</v>
      </c>
      <c r="C93" s="11">
        <f>U584-SUM(C283:T283)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U586-SUM(C284:T284)</f>
        <v>-27775.099999999991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U588-SUM(C285:T285)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U590-SUM(C286:T286)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U592-SUM(C287:T287)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U594-SUM(C288:T288)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U596-SUM(C289:T289)</f>
        <v>-9800.9999999999964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U598-SUM(C290:T290)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U600-SUM(C291:T291)</f>
        <v>0</v>
      </c>
      <c r="D101" s="12"/>
      <c r="E101" s="250"/>
      <c r="F101" s="14"/>
    </row>
    <row r="102" spans="1:6" x14ac:dyDescent="0.25">
      <c r="A102" s="9">
        <v>97</v>
      </c>
      <c r="B102" s="17" t="s">
        <v>97</v>
      </c>
      <c r="C102" s="11">
        <f>U602-SUM(C292:T292)</f>
        <v>0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U604-SUM(C293:T293)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U606-SUM(C294:T294)</f>
        <v>-28083.87999999999</v>
      </c>
      <c r="D104" s="12"/>
      <c r="E104" s="28" t="s">
        <v>487</v>
      </c>
      <c r="F104" s="7"/>
    </row>
    <row r="105" spans="1:6" x14ac:dyDescent="0.25">
      <c r="A105" s="9">
        <v>100</v>
      </c>
      <c r="B105" s="17" t="s">
        <v>102</v>
      </c>
      <c r="C105" s="11">
        <f>U608-SUM(C295:T295)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U610-SUM(C296:T296)</f>
        <v>0</v>
      </c>
      <c r="D106" s="12"/>
      <c r="F106" s="7"/>
    </row>
    <row r="107" spans="1:6" x14ac:dyDescent="0.25">
      <c r="A107" s="9">
        <v>102</v>
      </c>
      <c r="B107" s="10" t="s">
        <v>104</v>
      </c>
      <c r="C107" s="11">
        <f>U612-SUM(C297:T297)</f>
        <v>-11586.96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U614-SUM(C298:T298)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U616-SUM(C299:T299)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U618-SUM(C300:T300)</f>
        <v>0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U620-SUM(C301:T301)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U622-SUM(C302:T302)</f>
        <v>0</v>
      </c>
      <c r="D112" s="12"/>
      <c r="E112" t="s">
        <v>498</v>
      </c>
      <c r="F112" s="24"/>
    </row>
    <row r="113" spans="1:7" x14ac:dyDescent="0.25">
      <c r="A113" s="9">
        <v>108</v>
      </c>
      <c r="B113" s="17" t="s">
        <v>155</v>
      </c>
      <c r="C113" s="11">
        <f>U624-SUM(C303:T303)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U626-SUM(C304:T304)</f>
        <v>-19311.599999999999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U628-SUM(C305:T305)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U630-SUM(C306:T306)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U632-SUM(C307:T307)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U634-SUM(C308:T308)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U636-SUM(C309:T309)</f>
        <v>-3901.3899999999558</v>
      </c>
      <c r="D119" s="12"/>
      <c r="E119" s="12" t="s">
        <v>492</v>
      </c>
      <c r="F119" s="24"/>
    </row>
    <row r="120" spans="1:7" x14ac:dyDescent="0.25">
      <c r="A120" s="9">
        <v>115</v>
      </c>
      <c r="B120" s="23" t="s">
        <v>115</v>
      </c>
      <c r="C120" s="11">
        <f>U638-SUM(C310:T310)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U640-SUM(C311:T311)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U642-SUM(C312:T312)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U644-SUM(C313:T313)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U646-SUM(C314:T314)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U648-SUM(C315:T315)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U650-SUM(C316:T316)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U652-SUM(C317:T317)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U654-SUM(C318:T318)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U656-SUM(C319:T319)</f>
        <v>-11586.96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U658-SUM(C320:T320)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U660-SUM(C321:T321)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U662-SUM(C322:T322)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U664-SUM(C323:T323)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U666-SUM(C324:T324)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U668-SUM(C325:T325)</f>
        <v>0</v>
      </c>
      <c r="D135" s="12"/>
      <c r="E135" s="295"/>
      <c r="F135" s="24"/>
    </row>
    <row r="136" spans="1:6" x14ac:dyDescent="0.25">
      <c r="A136" s="9">
        <v>131</v>
      </c>
      <c r="B136" s="17" t="s">
        <v>129</v>
      </c>
      <c r="C136" s="11">
        <f>U670-SUM(C326:T326)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U672-SUM(C327:T327)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U674-SUM(C328:T328)</f>
        <v>0</v>
      </c>
      <c r="D138" s="12"/>
      <c r="F138" s="24"/>
    </row>
    <row r="139" spans="1:6" x14ac:dyDescent="0.25">
      <c r="A139" s="9">
        <v>134</v>
      </c>
      <c r="B139" s="275" t="s">
        <v>132</v>
      </c>
      <c r="C139" s="11">
        <f>U676-SUM(C329:T329)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U678-SUM(C330:T330)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U680-SUM(C331:T331)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U682-SUM(C332:T332)</f>
        <v>-192000</v>
      </c>
      <c r="D142" s="12"/>
      <c r="F142" s="24"/>
    </row>
    <row r="143" spans="1:6" x14ac:dyDescent="0.25">
      <c r="A143" s="9">
        <v>138</v>
      </c>
      <c r="B143" s="10" t="s">
        <v>135</v>
      </c>
      <c r="C143" s="11">
        <f>U684-SUM(C333:T333)</f>
        <v>-54664.170000000013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U686-SUM(C334:T334)</f>
        <v>-196500</v>
      </c>
      <c r="D144" s="12"/>
      <c r="F144" s="24"/>
    </row>
    <row r="145" spans="1:6" x14ac:dyDescent="0.25">
      <c r="A145" s="9">
        <v>140</v>
      </c>
      <c r="B145" s="10" t="s">
        <v>136</v>
      </c>
      <c r="C145" s="11">
        <f>U688-SUM(C335:T335)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U690-SUM(C336:T336)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U692-SUM(C337:T337)</f>
        <v>0</v>
      </c>
      <c r="D147" s="12"/>
      <c r="F147" s="24"/>
    </row>
    <row r="148" spans="1:6" x14ac:dyDescent="0.25">
      <c r="A148" s="9">
        <v>143</v>
      </c>
      <c r="B148" s="276" t="s">
        <v>139</v>
      </c>
      <c r="C148" s="11">
        <f>U694-SUM(C338:T338)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U696-SUM(C339:T339)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U698-SUM(C340:T340)</f>
        <v>0</v>
      </c>
      <c r="D150" s="12"/>
      <c r="F150" s="24"/>
    </row>
    <row r="151" spans="1:6" x14ac:dyDescent="0.25">
      <c r="A151" s="9">
        <v>146</v>
      </c>
      <c r="B151" s="276" t="s">
        <v>142</v>
      </c>
      <c r="C151" s="11">
        <f>U700-SUM(C341:T341)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U702-SUM(C342:T342)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U704-SUM(C343:T343)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U706-SUM(C344:T344)</f>
        <v>0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U708-SUM(C345:T345)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U710-SUM(C346:T346)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U712-SUM(C347:T347)</f>
        <v>-51250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U714-SUM(C348:T348)</f>
        <v>-205000</v>
      </c>
      <c r="D158" s="12"/>
      <c r="F158" s="24"/>
    </row>
    <row r="159" spans="1:6" x14ac:dyDescent="0.25">
      <c r="A159" s="9">
        <v>154</v>
      </c>
      <c r="B159" s="10"/>
      <c r="C159" s="11">
        <f>U716-SUM(C349:T349)</f>
        <v>0</v>
      </c>
      <c r="D159" s="12"/>
      <c r="F159" s="24"/>
    </row>
    <row r="160" spans="1:6" x14ac:dyDescent="0.25">
      <c r="A160" s="9">
        <v>155</v>
      </c>
      <c r="B160" s="10"/>
      <c r="C160" s="11">
        <f>U718-SUM(C350:T350)</f>
        <v>0</v>
      </c>
      <c r="D160" s="12"/>
      <c r="F160" s="24"/>
    </row>
    <row r="161" spans="1:6" x14ac:dyDescent="0.25">
      <c r="A161" s="9">
        <v>156</v>
      </c>
      <c r="B161" s="10"/>
      <c r="C161" s="11">
        <f>U720-SUM(C351:T351)</f>
        <v>0</v>
      </c>
      <c r="D161" s="12"/>
      <c r="F161" s="24"/>
    </row>
    <row r="162" spans="1:6" x14ac:dyDescent="0.25">
      <c r="A162" s="9">
        <v>157</v>
      </c>
      <c r="B162" s="10"/>
      <c r="C162" s="11">
        <f>U722-SUM(C352:T352)</f>
        <v>0</v>
      </c>
      <c r="D162" s="12"/>
      <c r="F162" s="24"/>
    </row>
    <row r="163" spans="1:6" x14ac:dyDescent="0.25">
      <c r="A163" s="9">
        <v>158</v>
      </c>
      <c r="B163" s="10"/>
      <c r="C163" s="11">
        <f>U724-SUM(C353:T353)</f>
        <v>0</v>
      </c>
      <c r="D163" s="12"/>
      <c r="F163" s="24"/>
    </row>
    <row r="164" spans="1:6" x14ac:dyDescent="0.25">
      <c r="A164" s="9">
        <v>159</v>
      </c>
      <c r="B164" s="10"/>
      <c r="C164" s="11">
        <f>U726-SUM(C354:T354)</f>
        <v>0</v>
      </c>
      <c r="D164" s="12"/>
      <c r="F164" s="24"/>
    </row>
    <row r="165" spans="1:6" x14ac:dyDescent="0.25">
      <c r="A165" s="9">
        <v>160</v>
      </c>
      <c r="B165" s="10"/>
      <c r="C165" s="11">
        <f>U728-SUM(C355:T355)</f>
        <v>0</v>
      </c>
      <c r="D165" s="12"/>
      <c r="F165" s="24"/>
    </row>
    <row r="166" spans="1:6" x14ac:dyDescent="0.25">
      <c r="A166" s="9">
        <v>161</v>
      </c>
      <c r="B166" s="10"/>
      <c r="C166" s="11">
        <f>U730-SUM(C356:T356)</f>
        <v>0</v>
      </c>
      <c r="D166" s="12"/>
      <c r="F166" s="24"/>
    </row>
    <row r="167" spans="1:6" x14ac:dyDescent="0.25">
      <c r="A167" s="9">
        <v>162</v>
      </c>
      <c r="B167" s="10"/>
      <c r="C167" s="11">
        <f>U732-SUM(C357:T357)</f>
        <v>0</v>
      </c>
      <c r="D167" s="12"/>
      <c r="F167" s="24"/>
    </row>
    <row r="168" spans="1:6" x14ac:dyDescent="0.25">
      <c r="A168" s="9">
        <v>163</v>
      </c>
      <c r="B168" s="10"/>
      <c r="C168" s="11">
        <f>U734-SUM(C358:T358)</f>
        <v>0</v>
      </c>
      <c r="D168" s="12"/>
      <c r="F168" s="24"/>
    </row>
    <row r="169" spans="1:6" x14ac:dyDescent="0.25">
      <c r="A169" s="9">
        <v>164</v>
      </c>
      <c r="B169" s="10"/>
      <c r="C169" s="11">
        <f>U736-SUM(C359:T359)</f>
        <v>0</v>
      </c>
      <c r="D169" s="12"/>
      <c r="F169" s="24"/>
    </row>
    <row r="170" spans="1:6" x14ac:dyDescent="0.25">
      <c r="A170" s="9">
        <v>165</v>
      </c>
      <c r="B170" s="10"/>
      <c r="C170" s="11">
        <f>U738-SUM(C360:T360)</f>
        <v>0</v>
      </c>
      <c r="D170" s="12"/>
      <c r="F170" s="24"/>
    </row>
    <row r="171" spans="1:6" x14ac:dyDescent="0.25">
      <c r="A171" s="9">
        <v>166</v>
      </c>
      <c r="B171" s="299"/>
      <c r="C171" s="11">
        <f>U740-SUM(C361:T361)</f>
        <v>0</v>
      </c>
      <c r="D171" s="12"/>
      <c r="F171" s="24"/>
    </row>
    <row r="172" spans="1:6" x14ac:dyDescent="0.25">
      <c r="A172" s="9">
        <v>167</v>
      </c>
      <c r="B172" s="10"/>
      <c r="C172" s="11">
        <f>U742-SUM(C362:T362)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4">
        <v>1</v>
      </c>
      <c r="B175" s="305" t="s">
        <v>158</v>
      </c>
      <c r="C175" s="306">
        <f>U748-SUM(C365:T365)</f>
        <v>0</v>
      </c>
      <c r="D175" s="12"/>
      <c r="F175" s="24"/>
    </row>
    <row r="176" spans="1:6" x14ac:dyDescent="0.25">
      <c r="A176" s="304">
        <v>2</v>
      </c>
      <c r="B176" s="305" t="s">
        <v>159</v>
      </c>
      <c r="C176" s="306">
        <f>U750-SUM(C366:T366)</f>
        <v>0</v>
      </c>
      <c r="D176" s="12"/>
      <c r="F176" s="24"/>
    </row>
    <row r="177" spans="1:14" x14ac:dyDescent="0.25">
      <c r="A177" s="304">
        <v>3</v>
      </c>
      <c r="B177" s="307" t="s">
        <v>160</v>
      </c>
      <c r="C177" s="306">
        <f>U752-SUM(C367:T367)</f>
        <v>0</v>
      </c>
      <c r="D177" s="12"/>
      <c r="F177" s="24"/>
    </row>
    <row r="178" spans="1:14" x14ac:dyDescent="0.25">
      <c r="A178" s="304">
        <v>4</v>
      </c>
      <c r="B178" s="305" t="s">
        <v>161</v>
      </c>
      <c r="C178" s="306">
        <f>U754-SUM(C368:T368)</f>
        <v>0</v>
      </c>
      <c r="D178" s="12"/>
      <c r="F178" s="24"/>
    </row>
    <row r="179" spans="1:14" x14ac:dyDescent="0.25">
      <c r="A179" s="304">
        <v>5</v>
      </c>
      <c r="B179" s="305" t="s">
        <v>162</v>
      </c>
      <c r="C179" s="306">
        <f>U756-SUM(C369:T369)</f>
        <v>0</v>
      </c>
      <c r="D179" s="12"/>
      <c r="F179" s="24"/>
    </row>
    <row r="180" spans="1:14" x14ac:dyDescent="0.25">
      <c r="A180" s="304">
        <v>6</v>
      </c>
      <c r="B180" s="308" t="s">
        <v>163</v>
      </c>
      <c r="C180" s="306">
        <f>U758-SUM(C370:T370)</f>
        <v>0</v>
      </c>
      <c r="D180" s="12"/>
      <c r="F180" s="24"/>
    </row>
    <row r="181" spans="1:14" x14ac:dyDescent="0.25">
      <c r="A181" s="304">
        <v>7</v>
      </c>
      <c r="B181" s="305" t="s">
        <v>164</v>
      </c>
      <c r="C181" s="306">
        <f>U760-SUM(C371:T371)</f>
        <v>0</v>
      </c>
      <c r="D181" s="12"/>
      <c r="F181" s="24"/>
    </row>
    <row r="182" spans="1:14" x14ac:dyDescent="0.25">
      <c r="A182" s="304">
        <v>8</v>
      </c>
      <c r="B182" s="305" t="s">
        <v>165</v>
      </c>
      <c r="C182" s="306">
        <f>U762-SUM(C372:T372)</f>
        <v>-1836533.77</v>
      </c>
      <c r="D182" s="12"/>
      <c r="E182" s="15"/>
      <c r="F182" s="24"/>
    </row>
    <row r="183" spans="1:14" x14ac:dyDescent="0.25">
      <c r="A183" s="304">
        <v>9</v>
      </c>
      <c r="B183" s="305" t="s">
        <v>166</v>
      </c>
      <c r="C183" s="306">
        <f>U764-SUM(C373:T373)</f>
        <v>0</v>
      </c>
      <c r="D183" s="12"/>
      <c r="F183" s="24"/>
    </row>
    <row r="184" spans="1:14" x14ac:dyDescent="0.25">
      <c r="A184" s="304">
        <v>10</v>
      </c>
      <c r="B184" s="305" t="s">
        <v>167</v>
      </c>
      <c r="C184" s="306">
        <f>U766-SUM(C374:T374)</f>
        <v>0</v>
      </c>
      <c r="D184" s="12"/>
      <c r="F184" s="24"/>
    </row>
    <row r="185" spans="1:14" x14ac:dyDescent="0.25">
      <c r="A185" s="304">
        <v>11</v>
      </c>
      <c r="B185" s="309" t="s">
        <v>168</v>
      </c>
      <c r="C185" s="306">
        <f>U768-SUM(C375:T375)</f>
        <v>0</v>
      </c>
      <c r="D185" s="12"/>
      <c r="F185" s="24"/>
    </row>
    <row r="186" spans="1:14" x14ac:dyDescent="0.25">
      <c r="A186" s="304">
        <v>12</v>
      </c>
      <c r="B186" s="305" t="s">
        <v>169</v>
      </c>
      <c r="C186" s="306">
        <f>U770-SUM(C376:T376)</f>
        <v>0</v>
      </c>
      <c r="D186" s="12"/>
      <c r="F186" s="24"/>
    </row>
    <row r="187" spans="1:14" x14ac:dyDescent="0.25">
      <c r="A187" s="304">
        <v>13</v>
      </c>
      <c r="B187" s="305" t="s">
        <v>170</v>
      </c>
      <c r="C187" s="306">
        <f>U772-SUM(C377:T377)</f>
        <v>0</v>
      </c>
      <c r="D187" s="12"/>
      <c r="F187" s="24"/>
    </row>
    <row r="188" spans="1:14" x14ac:dyDescent="0.25">
      <c r="A188" s="304">
        <v>14</v>
      </c>
      <c r="B188" s="310" t="s">
        <v>171</v>
      </c>
      <c r="C188" s="306">
        <f>U774-SUM(C378:T378)</f>
        <v>0</v>
      </c>
      <c r="D188" s="12"/>
      <c r="F188" s="24"/>
    </row>
    <row r="189" spans="1:14" x14ac:dyDescent="0.25">
      <c r="A189" s="311"/>
      <c r="B189" s="310"/>
      <c r="C189" s="312"/>
      <c r="D189" s="12"/>
      <c r="F189" s="24"/>
    </row>
    <row r="190" spans="1:14" ht="15.75" thickBot="1" x14ac:dyDescent="0.3">
      <c r="A190" s="313"/>
      <c r="B190" s="314"/>
      <c r="C190" s="312"/>
      <c r="D190" s="12"/>
      <c r="F190" s="24"/>
    </row>
    <row r="191" spans="1:14" ht="15.75" thickBot="1" x14ac:dyDescent="0.3">
      <c r="B191" s="26" t="s">
        <v>172</v>
      </c>
      <c r="C191" s="274">
        <f>SUM(C6:C190)</f>
        <v>-4341637.8000000007</v>
      </c>
      <c r="D191" s="27">
        <f>SUM(D6:D190)</f>
        <v>0</v>
      </c>
      <c r="F191" s="27">
        <f>SUM(E6:G59:F190)</f>
        <v>-14556.3</v>
      </c>
    </row>
    <row r="192" spans="1:14" x14ac:dyDescent="0.25">
      <c r="C192" s="27">
        <v>4341637.8</v>
      </c>
      <c r="D192" s="251">
        <f>C191+C192</f>
        <v>0</v>
      </c>
      <c r="E192" s="28">
        <f>D191-D192</f>
        <v>0</v>
      </c>
      <c r="F192" s="293">
        <f>C191+C192</f>
        <v>0</v>
      </c>
      <c r="I192" s="28"/>
      <c r="J192" s="15"/>
      <c r="N192" s="15"/>
    </row>
    <row r="193" spans="1:21" ht="15.75" thickBot="1" x14ac:dyDescent="0.3">
      <c r="C193" s="15"/>
      <c r="D193" s="15"/>
      <c r="E193" s="28"/>
    </row>
    <row r="194" spans="1:21" ht="13.5" customHeight="1" x14ac:dyDescent="0.25">
      <c r="A194" s="372" t="s">
        <v>173</v>
      </c>
      <c r="B194" s="373"/>
      <c r="C194" s="374" t="s">
        <v>455</v>
      </c>
      <c r="D194" s="29">
        <v>44391</v>
      </c>
      <c r="E194" s="29" t="s">
        <v>175</v>
      </c>
      <c r="F194" s="29">
        <v>44414</v>
      </c>
      <c r="G194" s="384" t="s">
        <v>174</v>
      </c>
      <c r="H194" s="29">
        <v>44448</v>
      </c>
      <c r="I194" s="29">
        <v>44481</v>
      </c>
      <c r="J194" s="29"/>
      <c r="K194" s="29" t="s">
        <v>175</v>
      </c>
      <c r="L194" s="29"/>
      <c r="M194" s="29"/>
      <c r="N194" s="384" t="s">
        <v>174</v>
      </c>
      <c r="O194" s="29"/>
      <c r="P194" s="29"/>
      <c r="Q194" s="384" t="s">
        <v>174</v>
      </c>
      <c r="R194" s="29"/>
      <c r="S194" s="29"/>
      <c r="T194" s="29"/>
    </row>
    <row r="195" spans="1:21" ht="15.75" thickBot="1" x14ac:dyDescent="0.3">
      <c r="A195" s="376" t="s">
        <v>176</v>
      </c>
      <c r="B195" s="377"/>
      <c r="C195" s="375"/>
      <c r="D195" s="30" t="s">
        <v>177</v>
      </c>
      <c r="E195" s="30" t="s">
        <v>177</v>
      </c>
      <c r="F195" s="30" t="s">
        <v>177</v>
      </c>
      <c r="G195" s="385"/>
      <c r="H195" s="30" t="s">
        <v>177</v>
      </c>
      <c r="I195" s="30" t="s">
        <v>177</v>
      </c>
      <c r="J195" s="30" t="s">
        <v>177</v>
      </c>
      <c r="K195" s="30" t="s">
        <v>177</v>
      </c>
      <c r="L195" s="30" t="s">
        <v>177</v>
      </c>
      <c r="M195" s="30" t="s">
        <v>177</v>
      </c>
      <c r="N195" s="385"/>
      <c r="O195" s="30" t="s">
        <v>177</v>
      </c>
      <c r="P195" s="30" t="s">
        <v>177</v>
      </c>
      <c r="Q195" s="385"/>
      <c r="R195" s="30" t="s">
        <v>177</v>
      </c>
      <c r="S195" s="30" t="s">
        <v>177</v>
      </c>
      <c r="T195" s="30" t="s">
        <v>177</v>
      </c>
    </row>
    <row r="196" spans="1:21" s="12" customFormat="1" x14ac:dyDescent="0.25">
      <c r="A196" s="253">
        <v>1</v>
      </c>
      <c r="B196" s="254" t="s">
        <v>2</v>
      </c>
      <c r="C196" s="255"/>
      <c r="D196" s="256">
        <v>25049.42</v>
      </c>
      <c r="E196" s="256"/>
      <c r="F196" s="256">
        <v>38099.269999999997</v>
      </c>
      <c r="G196" s="256"/>
      <c r="H196" s="256">
        <v>29611.119999999999</v>
      </c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</row>
    <row r="197" spans="1:21" x14ac:dyDescent="0.25">
      <c r="A197" s="34">
        <v>2</v>
      </c>
      <c r="B197" s="35" t="s">
        <v>3</v>
      </c>
      <c r="C197" s="36"/>
      <c r="D197" s="37">
        <v>10247.49</v>
      </c>
      <c r="E197" s="37"/>
      <c r="F197" s="37">
        <v>14908.41</v>
      </c>
      <c r="G197" s="37"/>
      <c r="H197" s="37">
        <v>19311.599999999999</v>
      </c>
      <c r="I197" s="37">
        <v>17623.650000000001</v>
      </c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</row>
    <row r="198" spans="1:21" s="12" customFormat="1" x14ac:dyDescent="0.25">
      <c r="A198" s="257">
        <v>3</v>
      </c>
      <c r="B198" s="258" t="s">
        <v>4</v>
      </c>
      <c r="C198" s="255"/>
      <c r="D198" s="256">
        <v>17079.150000000001</v>
      </c>
      <c r="E198" s="256"/>
      <c r="F198" s="256">
        <v>24847.35</v>
      </c>
      <c r="G198" s="256"/>
      <c r="H198" s="256">
        <v>19311.599999999999</v>
      </c>
      <c r="I198" s="256">
        <v>17623.650000000001</v>
      </c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</row>
    <row r="199" spans="1:21" x14ac:dyDescent="0.25">
      <c r="A199" s="34">
        <v>4</v>
      </c>
      <c r="B199" s="35" t="s">
        <v>5</v>
      </c>
      <c r="C199" s="36">
        <v>169067.25</v>
      </c>
      <c r="D199" s="37">
        <v>78564.09</v>
      </c>
      <c r="E199" s="37"/>
      <c r="F199" s="37">
        <v>114297.81</v>
      </c>
      <c r="G199" s="37"/>
      <c r="H199" s="37">
        <v>88833.36</v>
      </c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</row>
    <row r="200" spans="1:21" s="12" customFormat="1" x14ac:dyDescent="0.25">
      <c r="A200" s="257">
        <v>5</v>
      </c>
      <c r="B200" s="258" t="s">
        <v>6</v>
      </c>
      <c r="C200" s="255"/>
      <c r="D200" s="256">
        <v>215197.29</v>
      </c>
      <c r="E200" s="256"/>
      <c r="F200" s="256">
        <v>313076.61</v>
      </c>
      <c r="G200" s="256"/>
      <c r="H200" s="256">
        <v>243326.16</v>
      </c>
      <c r="I200" s="256">
        <v>222057.99</v>
      </c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</row>
    <row r="201" spans="1:21" x14ac:dyDescent="0.25">
      <c r="A201" s="34">
        <v>6</v>
      </c>
      <c r="B201" s="35" t="s">
        <v>138</v>
      </c>
      <c r="C201" s="36"/>
      <c r="D201" s="37">
        <v>3415.83</v>
      </c>
      <c r="E201" s="37"/>
      <c r="F201" s="37">
        <v>4969.47</v>
      </c>
      <c r="G201" s="37"/>
      <c r="H201" s="37">
        <v>3862.3199999999997</v>
      </c>
      <c r="I201" s="37">
        <v>3524.73</v>
      </c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</row>
    <row r="202" spans="1:21" s="12" customFormat="1" x14ac:dyDescent="0.25">
      <c r="A202" s="257">
        <v>7</v>
      </c>
      <c r="B202" s="259" t="s">
        <v>7</v>
      </c>
      <c r="C202" s="255"/>
      <c r="D202" s="256">
        <v>17079.150000000001</v>
      </c>
      <c r="E202" s="256"/>
      <c r="F202" s="256">
        <v>24847.35</v>
      </c>
      <c r="G202" s="256"/>
      <c r="H202" s="256">
        <v>19311.599999999999</v>
      </c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</row>
    <row r="203" spans="1:21" x14ac:dyDescent="0.25">
      <c r="A203" s="34">
        <v>8</v>
      </c>
      <c r="B203" s="35" t="s">
        <v>8</v>
      </c>
      <c r="C203" s="36"/>
      <c r="D203" s="37">
        <v>87672.97</v>
      </c>
      <c r="E203" s="37"/>
      <c r="F203" s="37">
        <v>127549.73</v>
      </c>
      <c r="G203" s="37"/>
      <c r="H203" s="37">
        <v>99132.88</v>
      </c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</row>
    <row r="204" spans="1:21" s="12" customFormat="1" x14ac:dyDescent="0.25">
      <c r="A204" s="257">
        <v>9</v>
      </c>
      <c r="B204" s="259" t="s">
        <v>10</v>
      </c>
      <c r="C204" s="255"/>
      <c r="D204" s="256">
        <v>3415.83</v>
      </c>
      <c r="E204" s="256"/>
      <c r="F204" s="256">
        <v>4969.47</v>
      </c>
      <c r="G204" s="256"/>
      <c r="H204" s="256">
        <v>3862.32</v>
      </c>
      <c r="I204" s="256">
        <v>3524.73</v>
      </c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</row>
    <row r="205" spans="1:21" x14ac:dyDescent="0.25">
      <c r="A205" s="34">
        <v>10</v>
      </c>
      <c r="B205" s="35" t="s">
        <v>443</v>
      </c>
      <c r="C205" s="36">
        <v>17514.75</v>
      </c>
      <c r="D205" s="37">
        <v>17079.150000000001</v>
      </c>
      <c r="E205" s="37"/>
      <c r="F205" s="37">
        <v>24847.35</v>
      </c>
      <c r="G205" s="37"/>
      <c r="H205" s="37">
        <v>11586.96</v>
      </c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</row>
    <row r="206" spans="1:21" s="12" customFormat="1" x14ac:dyDescent="0.25">
      <c r="A206" s="257">
        <v>11</v>
      </c>
      <c r="B206" s="259" t="s">
        <v>11</v>
      </c>
      <c r="C206" s="255"/>
      <c r="D206" s="256">
        <v>10247.49</v>
      </c>
      <c r="E206" s="256"/>
      <c r="F206" s="256">
        <v>14908.41</v>
      </c>
      <c r="G206" s="256"/>
      <c r="H206" s="256">
        <v>19311.599999999999</v>
      </c>
      <c r="I206" s="256">
        <v>17623.650000000001</v>
      </c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35"/>
    </row>
    <row r="207" spans="1:21" x14ac:dyDescent="0.25">
      <c r="A207" s="34">
        <v>12</v>
      </c>
      <c r="B207" s="35" t="s">
        <v>13</v>
      </c>
      <c r="C207" s="36">
        <v>10508.85</v>
      </c>
      <c r="D207" s="37">
        <v>10247.49</v>
      </c>
      <c r="E207" s="37"/>
      <c r="F207" s="37">
        <v>14908.41</v>
      </c>
      <c r="G207" s="37"/>
      <c r="H207" s="37">
        <v>11586.96</v>
      </c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</row>
    <row r="208" spans="1:21" s="12" customFormat="1" ht="13.5" customHeight="1" x14ac:dyDescent="0.25">
      <c r="A208" s="253">
        <v>13</v>
      </c>
      <c r="B208" s="254" t="s">
        <v>9</v>
      </c>
      <c r="C208" s="255">
        <v>24623.68</v>
      </c>
      <c r="D208" s="256">
        <v>23490.84</v>
      </c>
      <c r="E208" s="256"/>
      <c r="F208" s="256">
        <v>23490.84</v>
      </c>
      <c r="G208" s="256"/>
      <c r="H208" s="256">
        <v>17591.439999999999</v>
      </c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</row>
    <row r="209" spans="1:20" x14ac:dyDescent="0.25">
      <c r="A209" s="34">
        <v>14</v>
      </c>
      <c r="B209" s="35" t="s">
        <v>14</v>
      </c>
      <c r="C209" s="36">
        <v>17514.75</v>
      </c>
      <c r="D209" s="37">
        <v>17079.150000000001</v>
      </c>
      <c r="E209" s="37"/>
      <c r="F209" s="37">
        <v>24847.35</v>
      </c>
      <c r="G209" s="37"/>
      <c r="H209" s="37">
        <v>19311.599999999999</v>
      </c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</row>
    <row r="210" spans="1:20" s="12" customFormat="1" x14ac:dyDescent="0.25">
      <c r="A210" s="260">
        <v>15</v>
      </c>
      <c r="B210" s="261" t="s">
        <v>454</v>
      </c>
      <c r="C210" s="255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</row>
    <row r="211" spans="1:20" x14ac:dyDescent="0.25">
      <c r="A211" s="34">
        <v>16</v>
      </c>
      <c r="B211" s="35" t="s">
        <v>16</v>
      </c>
      <c r="C211" s="36"/>
      <c r="D211" s="37">
        <v>6831.66</v>
      </c>
      <c r="E211" s="37"/>
      <c r="F211" s="37">
        <v>9938.94</v>
      </c>
      <c r="G211" s="37"/>
      <c r="H211" s="37">
        <v>7724.6399999999994</v>
      </c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</row>
    <row r="212" spans="1:20" s="12" customFormat="1" x14ac:dyDescent="0.25">
      <c r="A212" s="257">
        <v>17</v>
      </c>
      <c r="B212" s="259" t="s">
        <v>17</v>
      </c>
      <c r="C212" s="255"/>
      <c r="D212" s="256">
        <v>6831.66</v>
      </c>
      <c r="E212" s="256"/>
      <c r="F212" s="256">
        <v>9938.94</v>
      </c>
      <c r="G212" s="256"/>
      <c r="H212" s="256">
        <v>7724.6399999999994</v>
      </c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</row>
    <row r="213" spans="1:20" x14ac:dyDescent="0.25">
      <c r="A213" s="34">
        <v>18</v>
      </c>
      <c r="B213" s="35" t="s">
        <v>18</v>
      </c>
      <c r="C213" s="36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</row>
    <row r="214" spans="1:20" s="12" customFormat="1" x14ac:dyDescent="0.25">
      <c r="A214" s="253">
        <v>19</v>
      </c>
      <c r="B214" s="254" t="s">
        <v>19</v>
      </c>
      <c r="C214" s="255">
        <v>32405.01</v>
      </c>
      <c r="D214" s="256">
        <v>7970.27</v>
      </c>
      <c r="E214" s="256"/>
      <c r="F214" s="256">
        <v>11595.43</v>
      </c>
      <c r="G214" s="256"/>
      <c r="H214" s="256">
        <v>7724.6399999999994</v>
      </c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</row>
    <row r="215" spans="1:20" x14ac:dyDescent="0.25">
      <c r="A215" s="34">
        <v>20</v>
      </c>
      <c r="B215" s="35" t="s">
        <v>20</v>
      </c>
      <c r="C215" s="36"/>
      <c r="D215" s="37">
        <v>27326.639999999999</v>
      </c>
      <c r="E215" s="37"/>
      <c r="F215" s="37">
        <v>39755.760000000002</v>
      </c>
      <c r="G215" s="37"/>
      <c r="H215" s="37">
        <v>30898.559999999998</v>
      </c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</row>
    <row r="216" spans="1:20" s="12" customFormat="1" x14ac:dyDescent="0.25">
      <c r="A216" s="253">
        <v>21</v>
      </c>
      <c r="B216" s="254" t="s">
        <v>21</v>
      </c>
      <c r="C216" s="255"/>
      <c r="D216" s="256"/>
      <c r="E216" s="256"/>
      <c r="F216" s="256"/>
      <c r="G216" s="256"/>
      <c r="H216" s="256">
        <v>3862.3199999999997</v>
      </c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</row>
    <row r="217" spans="1:20" x14ac:dyDescent="0.25">
      <c r="A217" s="34">
        <v>22</v>
      </c>
      <c r="B217" s="35" t="s">
        <v>22</v>
      </c>
      <c r="C217" s="36">
        <v>3502.95</v>
      </c>
      <c r="D217" s="37">
        <v>3415.83</v>
      </c>
      <c r="E217" s="37"/>
      <c r="F217" s="37">
        <v>4969.47</v>
      </c>
      <c r="G217" s="37"/>
      <c r="H217" s="37">
        <v>3862.3199999999997</v>
      </c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</row>
    <row r="218" spans="1:20" x14ac:dyDescent="0.25">
      <c r="A218" s="21">
        <v>23</v>
      </c>
      <c r="B218" s="254" t="s">
        <v>23</v>
      </c>
      <c r="C218" s="32"/>
      <c r="D218" s="33">
        <v>6831.66</v>
      </c>
      <c r="E218" s="33"/>
      <c r="F218" s="33">
        <v>9938.94</v>
      </c>
      <c r="G218" s="33"/>
      <c r="H218" s="33">
        <v>7724.6399999999994</v>
      </c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</row>
    <row r="219" spans="1:20" x14ac:dyDescent="0.25">
      <c r="A219" s="34">
        <v>24</v>
      </c>
      <c r="B219" s="35" t="s">
        <v>24</v>
      </c>
      <c r="C219" s="36">
        <v>332827.44</v>
      </c>
      <c r="D219" s="37">
        <v>154850.96</v>
      </c>
      <c r="E219" s="37"/>
      <c r="F219" s="37">
        <v>225282.64</v>
      </c>
      <c r="G219" s="37"/>
      <c r="H219" s="37">
        <v>63084.56</v>
      </c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</row>
    <row r="220" spans="1:20" x14ac:dyDescent="0.25">
      <c r="A220" s="21">
        <v>25</v>
      </c>
      <c r="B220" s="39" t="s">
        <v>25</v>
      </c>
      <c r="C220" s="32"/>
      <c r="D220" s="33">
        <v>10247.49</v>
      </c>
      <c r="E220" s="33"/>
      <c r="F220" s="33">
        <v>14908.41</v>
      </c>
      <c r="G220" s="33"/>
      <c r="H220" s="33">
        <v>11586.96</v>
      </c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</row>
    <row r="221" spans="1:20" x14ac:dyDescent="0.25">
      <c r="A221" s="34">
        <v>26</v>
      </c>
      <c r="B221" s="35" t="s">
        <v>26</v>
      </c>
      <c r="C221" s="36"/>
      <c r="D221" s="37">
        <v>6831.66</v>
      </c>
      <c r="E221" s="37"/>
      <c r="F221" s="37">
        <v>9938.94</v>
      </c>
      <c r="G221" s="37"/>
      <c r="H221" s="37">
        <v>6437.2</v>
      </c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</row>
    <row r="222" spans="1:20" x14ac:dyDescent="0.25">
      <c r="A222" s="21">
        <v>27</v>
      </c>
      <c r="B222" s="39" t="s">
        <v>27</v>
      </c>
      <c r="C222" s="32">
        <v>702622.36</v>
      </c>
      <c r="D222" s="33">
        <v>352362.53</v>
      </c>
      <c r="E222" s="33"/>
      <c r="F222" s="33">
        <v>352362.53</v>
      </c>
      <c r="G222" s="33"/>
      <c r="H222" s="33">
        <v>346471.6</v>
      </c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5">
      <c r="A223" s="34">
        <v>28</v>
      </c>
      <c r="B223" s="35" t="s">
        <v>28</v>
      </c>
      <c r="C223" s="36"/>
      <c r="D223" s="37">
        <v>10247.49</v>
      </c>
      <c r="E223" s="37"/>
      <c r="F223" s="37">
        <v>14908.41</v>
      </c>
      <c r="G223" s="37"/>
      <c r="H223" s="37">
        <v>19311.599999999999</v>
      </c>
      <c r="I223" s="37">
        <v>17623.650000000001</v>
      </c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</row>
    <row r="224" spans="1:20" x14ac:dyDescent="0.25">
      <c r="A224" s="21">
        <v>29</v>
      </c>
      <c r="B224" s="39" t="s">
        <v>450</v>
      </c>
      <c r="C224" s="32"/>
      <c r="D224" s="33">
        <v>10247.49</v>
      </c>
      <c r="E224" s="33"/>
      <c r="F224" s="33">
        <v>14908.41</v>
      </c>
      <c r="G224" s="33"/>
      <c r="H224" s="33">
        <v>11586.96</v>
      </c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</row>
    <row r="225" spans="1:20" x14ac:dyDescent="0.25">
      <c r="A225" s="34">
        <v>30</v>
      </c>
      <c r="B225" s="35" t="s">
        <v>29</v>
      </c>
      <c r="C225" s="36"/>
      <c r="D225" s="37">
        <v>10247.49</v>
      </c>
      <c r="E225" s="37"/>
      <c r="F225" s="37">
        <v>14908.41</v>
      </c>
      <c r="G225" s="37"/>
      <c r="H225" s="37">
        <v>11586.96</v>
      </c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</row>
    <row r="226" spans="1:20" x14ac:dyDescent="0.25">
      <c r="A226" s="21">
        <v>31</v>
      </c>
      <c r="B226" s="39" t="s">
        <v>30</v>
      </c>
      <c r="C226" s="32"/>
      <c r="D226" s="33">
        <v>10247.49</v>
      </c>
      <c r="E226" s="33"/>
      <c r="F226" s="33">
        <v>14908.41</v>
      </c>
      <c r="G226" s="33"/>
      <c r="H226" s="33">
        <v>11586.96</v>
      </c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</row>
    <row r="227" spans="1:20" x14ac:dyDescent="0.25">
      <c r="A227" s="34">
        <v>32</v>
      </c>
      <c r="B227" s="35" t="s">
        <v>31</v>
      </c>
      <c r="C227" s="36"/>
      <c r="D227" s="37">
        <v>44405.79</v>
      </c>
      <c r="E227" s="37"/>
      <c r="F227" s="37">
        <v>64603.109999999993</v>
      </c>
      <c r="G227" s="37"/>
      <c r="H227" s="37">
        <v>50210.16</v>
      </c>
      <c r="I227" s="37">
        <v>45821.49</v>
      </c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</row>
    <row r="228" spans="1:20" ht="13.5" customHeight="1" x14ac:dyDescent="0.25">
      <c r="A228" s="31">
        <v>33</v>
      </c>
      <c r="B228" s="24" t="s">
        <v>32</v>
      </c>
      <c r="C228" s="32">
        <v>570.66999999999996</v>
      </c>
      <c r="D228" s="33">
        <v>47821.619999999995</v>
      </c>
      <c r="E228" s="33"/>
      <c r="F228" s="33">
        <v>69572.58</v>
      </c>
      <c r="G228" s="33"/>
      <c r="H228" s="33">
        <v>54072.479999999996</v>
      </c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</row>
    <row r="229" spans="1:20" x14ac:dyDescent="0.25">
      <c r="A229" s="34">
        <v>34</v>
      </c>
      <c r="B229" s="35" t="s">
        <v>33</v>
      </c>
      <c r="C229" s="36"/>
      <c r="D229" s="37">
        <v>10247.49</v>
      </c>
      <c r="E229" s="37"/>
      <c r="F229" s="37">
        <v>14908.41</v>
      </c>
      <c r="G229" s="37"/>
      <c r="H229" s="37">
        <v>11586.96</v>
      </c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</row>
    <row r="230" spans="1:20" x14ac:dyDescent="0.25">
      <c r="A230" s="40">
        <v>35</v>
      </c>
      <c r="B230" s="41" t="s">
        <v>447</v>
      </c>
      <c r="C230" s="32"/>
      <c r="D230" s="33"/>
      <c r="E230" s="33"/>
      <c r="F230" s="33">
        <v>14908.41</v>
      </c>
      <c r="G230" s="33"/>
      <c r="H230" s="33">
        <v>11586.96</v>
      </c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</row>
    <row r="231" spans="1:20" x14ac:dyDescent="0.25">
      <c r="A231" s="34">
        <v>36</v>
      </c>
      <c r="B231" s="35" t="s">
        <v>35</v>
      </c>
      <c r="C231" s="36">
        <v>23353</v>
      </c>
      <c r="D231" s="37">
        <v>22772.2</v>
      </c>
      <c r="E231" s="37"/>
      <c r="F231" s="37">
        <v>33129.800000000003</v>
      </c>
      <c r="G231" s="37"/>
      <c r="H231" s="37">
        <v>25748.799999999999</v>
      </c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</row>
    <row r="232" spans="1:20" x14ac:dyDescent="0.25">
      <c r="A232" s="21">
        <v>37</v>
      </c>
      <c r="B232" s="41" t="s">
        <v>150</v>
      </c>
      <c r="C232" s="32"/>
      <c r="D232" s="33">
        <v>6831.66</v>
      </c>
      <c r="E232" s="33"/>
      <c r="F232" s="33">
        <v>9938.94</v>
      </c>
      <c r="G232" s="33"/>
      <c r="H232" s="33">
        <v>7724.6399999999994</v>
      </c>
      <c r="I232" s="33">
        <v>7049.46</v>
      </c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</row>
    <row r="233" spans="1:20" x14ac:dyDescent="0.25">
      <c r="A233" s="34">
        <v>38</v>
      </c>
      <c r="B233" s="35" t="s">
        <v>151</v>
      </c>
      <c r="C233" s="36"/>
      <c r="D233" s="37">
        <v>17079.150000000001</v>
      </c>
      <c r="E233" s="37"/>
      <c r="F233" s="37">
        <v>24847.35</v>
      </c>
      <c r="G233" s="37"/>
      <c r="H233" s="37">
        <v>19311.599999999999</v>
      </c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</row>
    <row r="234" spans="1:20" x14ac:dyDescent="0.25">
      <c r="A234" s="31">
        <v>39</v>
      </c>
      <c r="B234" s="24" t="s">
        <v>36</v>
      </c>
      <c r="C234" s="32"/>
      <c r="D234" s="33">
        <v>17079.150000000001</v>
      </c>
      <c r="E234" s="33"/>
      <c r="F234" s="33">
        <v>24847.35</v>
      </c>
      <c r="G234" s="33"/>
      <c r="H234" s="33">
        <v>19311.599999999999</v>
      </c>
      <c r="I234" s="33">
        <v>17623.650000000001</v>
      </c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</row>
    <row r="235" spans="1:20" x14ac:dyDescent="0.25">
      <c r="A235" s="34">
        <v>40</v>
      </c>
      <c r="B235" s="35" t="s">
        <v>37</v>
      </c>
      <c r="C235" s="36"/>
      <c r="D235" s="37">
        <v>10247.49</v>
      </c>
      <c r="E235" s="37"/>
      <c r="F235" s="37">
        <v>14908.41</v>
      </c>
      <c r="G235" s="37"/>
      <c r="H235" s="37">
        <v>19311.599999999999</v>
      </c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</row>
    <row r="236" spans="1:20" x14ac:dyDescent="0.25">
      <c r="A236" s="31">
        <v>41</v>
      </c>
      <c r="B236" s="24" t="s">
        <v>38</v>
      </c>
      <c r="C236" s="32"/>
      <c r="D236" s="33">
        <v>17079.150000000001</v>
      </c>
      <c r="E236" s="33"/>
      <c r="F236" s="33">
        <v>24847.35</v>
      </c>
      <c r="G236" s="33"/>
      <c r="H236" s="33">
        <v>25748.799999999999</v>
      </c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</row>
    <row r="237" spans="1:20" x14ac:dyDescent="0.25">
      <c r="A237" s="34">
        <v>42</v>
      </c>
      <c r="B237" s="35" t="s">
        <v>39</v>
      </c>
      <c r="C237" s="36"/>
      <c r="D237" s="37">
        <v>17079.150000000001</v>
      </c>
      <c r="E237" s="37"/>
      <c r="F237" s="37">
        <v>24847.35</v>
      </c>
      <c r="G237" s="37"/>
      <c r="H237" s="37">
        <v>19311.599999999999</v>
      </c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</row>
    <row r="238" spans="1:20" x14ac:dyDescent="0.25">
      <c r="A238" s="21">
        <v>43</v>
      </c>
      <c r="B238" s="38" t="s">
        <v>40</v>
      </c>
      <c r="C238" s="32"/>
      <c r="D238" s="33">
        <v>22772.2</v>
      </c>
      <c r="E238" s="33"/>
      <c r="F238" s="33">
        <v>33129.800000000003</v>
      </c>
      <c r="G238" s="33"/>
      <c r="H238" s="33">
        <v>33473.440000000002</v>
      </c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</row>
    <row r="239" spans="1:20" x14ac:dyDescent="0.25">
      <c r="A239" s="34">
        <v>44</v>
      </c>
      <c r="B239" s="35" t="s">
        <v>41</v>
      </c>
      <c r="C239" s="36"/>
      <c r="D239" s="37">
        <v>19356.37</v>
      </c>
      <c r="E239" s="37"/>
      <c r="F239" s="37">
        <v>28160.33</v>
      </c>
      <c r="G239" s="37"/>
      <c r="H239" s="37">
        <v>21886.48</v>
      </c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</row>
    <row r="240" spans="1:20" x14ac:dyDescent="0.25">
      <c r="A240" s="21">
        <v>45</v>
      </c>
      <c r="B240" s="39" t="s">
        <v>149</v>
      </c>
      <c r="C240" s="32"/>
      <c r="D240" s="33">
        <v>10247.49</v>
      </c>
      <c r="E240" s="33"/>
      <c r="F240" s="33">
        <v>14908.41</v>
      </c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1:20" x14ac:dyDescent="0.25">
      <c r="A241" s="34">
        <v>46</v>
      </c>
      <c r="B241" s="35" t="s">
        <v>42</v>
      </c>
      <c r="C241" s="36"/>
      <c r="D241" s="37">
        <v>6831.66</v>
      </c>
      <c r="E241" s="37"/>
      <c r="F241" s="37">
        <v>9938.94</v>
      </c>
      <c r="G241" s="37"/>
      <c r="H241" s="37">
        <v>7724.6399999999994</v>
      </c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</row>
    <row r="242" spans="1:20" x14ac:dyDescent="0.25">
      <c r="A242" s="21">
        <v>47</v>
      </c>
      <c r="B242" s="39" t="s">
        <v>148</v>
      </c>
      <c r="C242" s="32"/>
      <c r="D242" s="33">
        <v>10247.49</v>
      </c>
      <c r="E242" s="33"/>
      <c r="F242" s="33">
        <v>14908.41</v>
      </c>
      <c r="G242" s="33"/>
      <c r="H242" s="33">
        <v>11586.96</v>
      </c>
      <c r="I242" s="33">
        <v>10574.19</v>
      </c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</row>
    <row r="243" spans="1:20" x14ac:dyDescent="0.25">
      <c r="A243" s="34">
        <v>48</v>
      </c>
      <c r="B243" s="35" t="s">
        <v>43</v>
      </c>
      <c r="C243" s="36"/>
      <c r="D243" s="37">
        <v>4554.4399999999996</v>
      </c>
      <c r="E243" s="37"/>
      <c r="F243" s="37">
        <v>6625.96</v>
      </c>
      <c r="G243" s="37"/>
      <c r="H243" s="37">
        <v>5149.76</v>
      </c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</row>
    <row r="244" spans="1:20" x14ac:dyDescent="0.25">
      <c r="A244" s="21">
        <v>49</v>
      </c>
      <c r="B244" s="39" t="s">
        <v>44</v>
      </c>
      <c r="C244" s="32"/>
      <c r="D244" s="33">
        <v>29603.86</v>
      </c>
      <c r="E244" s="33"/>
      <c r="F244" s="33">
        <v>43068.74</v>
      </c>
      <c r="G244" s="33"/>
      <c r="H244" s="33">
        <v>33473.440000000002</v>
      </c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</row>
    <row r="245" spans="1:20" x14ac:dyDescent="0.25">
      <c r="A245" s="34">
        <v>50</v>
      </c>
      <c r="B245" s="35" t="s">
        <v>146</v>
      </c>
      <c r="C245" s="36"/>
      <c r="D245" s="37">
        <v>10247.49</v>
      </c>
      <c r="E245" s="37"/>
      <c r="F245" s="37">
        <v>14908.41</v>
      </c>
      <c r="G245" s="37"/>
      <c r="H245" s="37">
        <v>11586.96</v>
      </c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</row>
    <row r="246" spans="1:20" x14ac:dyDescent="0.25">
      <c r="A246" s="21">
        <v>51</v>
      </c>
      <c r="B246" s="39" t="s">
        <v>45</v>
      </c>
      <c r="C246" s="32"/>
      <c r="D246" s="33">
        <v>22772.2</v>
      </c>
      <c r="E246" s="33"/>
      <c r="F246" s="33">
        <v>33129.800000000003</v>
      </c>
      <c r="G246" s="33"/>
      <c r="H246" s="33">
        <v>25748.799999999999</v>
      </c>
      <c r="I246" s="33">
        <v>23498.2</v>
      </c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</row>
    <row r="247" spans="1:20" x14ac:dyDescent="0.25">
      <c r="A247" s="34">
        <v>52</v>
      </c>
      <c r="B247" s="35" t="s">
        <v>46</v>
      </c>
      <c r="C247" s="36"/>
      <c r="D247" s="37">
        <v>74009.649999999994</v>
      </c>
      <c r="E247" s="37"/>
      <c r="F247" s="37">
        <v>107671.85</v>
      </c>
      <c r="G247" s="37"/>
      <c r="H247" s="37">
        <v>119731.92</v>
      </c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</row>
    <row r="248" spans="1:20" ht="13.5" customHeight="1" x14ac:dyDescent="0.25">
      <c r="A248" s="31">
        <v>53</v>
      </c>
      <c r="B248" s="24" t="s">
        <v>47</v>
      </c>
      <c r="C248" s="32">
        <v>17514.75</v>
      </c>
      <c r="D248" s="33">
        <v>17079.150000000001</v>
      </c>
      <c r="E248" s="33"/>
      <c r="F248" s="33">
        <v>24847.35</v>
      </c>
      <c r="G248" s="33"/>
      <c r="H248" s="33">
        <v>19311.599999999999</v>
      </c>
      <c r="I248" s="33">
        <v>17623.650000000001</v>
      </c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</row>
    <row r="249" spans="1:20" x14ac:dyDescent="0.25">
      <c r="A249" s="34">
        <v>54</v>
      </c>
      <c r="B249" s="35" t="s">
        <v>48</v>
      </c>
      <c r="C249" s="36">
        <v>242792.55</v>
      </c>
      <c r="D249" s="37">
        <v>112722.39</v>
      </c>
      <c r="E249" s="37"/>
      <c r="F249" s="37">
        <v>271664.36</v>
      </c>
      <c r="G249" s="37"/>
      <c r="H249" s="37">
        <v>211140.16</v>
      </c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</row>
    <row r="250" spans="1:20" x14ac:dyDescent="0.25">
      <c r="A250" s="40">
        <v>55</v>
      </c>
      <c r="B250" s="24" t="s">
        <v>49</v>
      </c>
      <c r="C250" s="32"/>
      <c r="D250" s="33">
        <v>55791.89</v>
      </c>
      <c r="E250" s="33"/>
      <c r="F250" s="33">
        <v>81168.009999999995</v>
      </c>
      <c r="G250" s="33"/>
      <c r="H250" s="33">
        <v>63084.56</v>
      </c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</row>
    <row r="251" spans="1:20" x14ac:dyDescent="0.25">
      <c r="A251" s="34">
        <v>56</v>
      </c>
      <c r="B251" s="35" t="s">
        <v>50</v>
      </c>
      <c r="C251" s="36"/>
      <c r="D251" s="37">
        <v>17079.150000000001</v>
      </c>
      <c r="E251" s="37"/>
      <c r="F251" s="37">
        <v>24847.35</v>
      </c>
      <c r="G251" s="37"/>
      <c r="H251" s="37">
        <v>19311.599999999999</v>
      </c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</row>
    <row r="252" spans="1:20" x14ac:dyDescent="0.25">
      <c r="A252" s="21">
        <v>57</v>
      </c>
      <c r="B252" s="39" t="s">
        <v>51</v>
      </c>
      <c r="C252" s="32"/>
      <c r="D252" s="33">
        <v>3415.83</v>
      </c>
      <c r="E252" s="33"/>
      <c r="F252" s="33">
        <v>4969.47</v>
      </c>
      <c r="G252" s="33"/>
      <c r="H252" s="33">
        <v>3862.32</v>
      </c>
      <c r="I252" s="33">
        <v>3524.73</v>
      </c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</row>
    <row r="253" spans="1:20" x14ac:dyDescent="0.25">
      <c r="A253" s="34">
        <v>58</v>
      </c>
      <c r="B253" s="35" t="s">
        <v>52</v>
      </c>
      <c r="C253" s="36"/>
      <c r="D253" s="37">
        <v>33019.69</v>
      </c>
      <c r="E253" s="37"/>
      <c r="F253" s="37">
        <v>48038.21</v>
      </c>
      <c r="G253" s="37"/>
      <c r="H253" s="37">
        <v>54072.479999999996</v>
      </c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</row>
    <row r="254" spans="1:20" x14ac:dyDescent="0.25">
      <c r="A254" s="31">
        <v>59</v>
      </c>
      <c r="B254" s="24" t="s">
        <v>53</v>
      </c>
      <c r="C254" s="32"/>
      <c r="D254" s="33">
        <v>215197.29</v>
      </c>
      <c r="E254" s="33"/>
      <c r="F254" s="33">
        <v>313076.61</v>
      </c>
      <c r="G254" s="33"/>
      <c r="H254" s="33">
        <v>243326.16</v>
      </c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</row>
    <row r="255" spans="1:20" x14ac:dyDescent="0.25">
      <c r="A255" s="34">
        <v>60</v>
      </c>
      <c r="B255" s="35" t="s">
        <v>54</v>
      </c>
      <c r="C255" s="36"/>
      <c r="D255" s="37">
        <v>215197.29</v>
      </c>
      <c r="E255" s="37"/>
      <c r="F255" s="37">
        <v>313076.61</v>
      </c>
      <c r="G255" s="37"/>
      <c r="H255" s="37">
        <v>243326.16</v>
      </c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</row>
    <row r="256" spans="1:20" x14ac:dyDescent="0.25">
      <c r="A256" s="31">
        <v>61</v>
      </c>
      <c r="B256" s="24" t="s">
        <v>55</v>
      </c>
      <c r="C256" s="32"/>
      <c r="D256" s="33">
        <v>12524.71</v>
      </c>
      <c r="E256" s="33"/>
      <c r="F256" s="33">
        <v>18221.39</v>
      </c>
      <c r="G256" s="33"/>
      <c r="H256" s="33">
        <v>14161.84</v>
      </c>
      <c r="I256" s="33">
        <v>12924.01</v>
      </c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</row>
    <row r="257" spans="1:20" x14ac:dyDescent="0.25">
      <c r="A257" s="34">
        <v>62</v>
      </c>
      <c r="B257" s="35" t="s">
        <v>56</v>
      </c>
      <c r="C257" s="36"/>
      <c r="D257" s="37">
        <v>44405.79</v>
      </c>
      <c r="E257" s="37"/>
      <c r="F257" s="37">
        <v>64603.11</v>
      </c>
      <c r="G257" s="37"/>
      <c r="H257" s="37">
        <v>50210.16</v>
      </c>
      <c r="I257" s="37">
        <v>45821.49</v>
      </c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</row>
    <row r="258" spans="1:20" x14ac:dyDescent="0.25">
      <c r="A258" s="21">
        <v>63</v>
      </c>
      <c r="B258" s="38" t="s">
        <v>57</v>
      </c>
      <c r="C258" s="32"/>
      <c r="D258" s="33">
        <v>17079.150000000001</v>
      </c>
      <c r="E258" s="33"/>
      <c r="F258" s="33">
        <v>24847.35</v>
      </c>
      <c r="G258" s="33"/>
      <c r="H258" s="33">
        <v>25748.799999999999</v>
      </c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5">
      <c r="A259" s="34">
        <v>64</v>
      </c>
      <c r="B259" s="35" t="s">
        <v>58</v>
      </c>
      <c r="C259" s="36">
        <v>30358.9</v>
      </c>
      <c r="D259" s="37">
        <v>29603.86</v>
      </c>
      <c r="E259" s="37"/>
      <c r="F259" s="37">
        <v>43068.74</v>
      </c>
      <c r="G259" s="37"/>
      <c r="H259" s="37">
        <v>33473.440000000002</v>
      </c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</row>
    <row r="260" spans="1:20" x14ac:dyDescent="0.25">
      <c r="A260" s="21">
        <v>65</v>
      </c>
      <c r="B260" s="39" t="s">
        <v>452</v>
      </c>
      <c r="C260" s="32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</row>
    <row r="261" spans="1:20" x14ac:dyDescent="0.25">
      <c r="A261" s="34">
        <v>66</v>
      </c>
      <c r="B261" s="35" t="s">
        <v>59</v>
      </c>
      <c r="C261" s="36">
        <v>17514.75</v>
      </c>
      <c r="D261" s="37">
        <v>17079.150000000001</v>
      </c>
      <c r="E261" s="37"/>
      <c r="F261" s="37">
        <v>24847.35</v>
      </c>
      <c r="G261" s="37"/>
      <c r="H261" s="37">
        <v>19311.599999999999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</row>
    <row r="262" spans="1:20" x14ac:dyDescent="0.25">
      <c r="A262" s="21">
        <v>67</v>
      </c>
      <c r="B262" s="39" t="s">
        <v>435</v>
      </c>
      <c r="C262" s="32"/>
      <c r="D262" s="33">
        <v>10247.49</v>
      </c>
      <c r="E262" s="33"/>
      <c r="F262" s="33">
        <v>24847.35</v>
      </c>
      <c r="G262" s="33"/>
      <c r="H262" s="33">
        <v>19311.599999999999</v>
      </c>
      <c r="I262" s="33">
        <v>17623.650000000001</v>
      </c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</row>
    <row r="263" spans="1:20" x14ac:dyDescent="0.25">
      <c r="A263" s="34">
        <v>68</v>
      </c>
      <c r="B263" s="35" t="s">
        <v>61</v>
      </c>
      <c r="C263" s="36"/>
      <c r="D263" s="37">
        <v>6831.66</v>
      </c>
      <c r="E263" s="37"/>
      <c r="F263" s="37">
        <v>9938.94</v>
      </c>
      <c r="G263" s="37"/>
      <c r="H263" s="37">
        <v>6437.2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</row>
    <row r="264" spans="1:20" x14ac:dyDescent="0.25">
      <c r="A264" s="21">
        <v>69</v>
      </c>
      <c r="B264" s="39" t="s">
        <v>62</v>
      </c>
      <c r="C264" s="32"/>
      <c r="D264" s="33">
        <v>3415.83</v>
      </c>
      <c r="E264" s="33"/>
      <c r="F264" s="33">
        <v>4969.47</v>
      </c>
      <c r="G264" s="33"/>
      <c r="H264" s="33">
        <v>3862.3199999999997</v>
      </c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</row>
    <row r="265" spans="1:20" x14ac:dyDescent="0.25">
      <c r="A265" s="34">
        <v>70</v>
      </c>
      <c r="B265" s="35" t="s">
        <v>63</v>
      </c>
      <c r="C265" s="36"/>
      <c r="D265" s="37">
        <v>6831.66</v>
      </c>
      <c r="E265" s="37"/>
      <c r="F265" s="37">
        <v>9938.9399999999987</v>
      </c>
      <c r="G265" s="37"/>
      <c r="H265" s="37">
        <v>7724.6399999999994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</row>
    <row r="266" spans="1:20" x14ac:dyDescent="0.25">
      <c r="A266" s="21">
        <v>71</v>
      </c>
      <c r="B266" s="39" t="s">
        <v>64</v>
      </c>
      <c r="C266" s="32">
        <v>29733.33</v>
      </c>
      <c r="D266" s="33">
        <v>3415.83</v>
      </c>
      <c r="E266" s="368">
        <f>-23562.33-14556.3</f>
        <v>-38118.630000000005</v>
      </c>
      <c r="F266" s="33">
        <v>4969.47</v>
      </c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</row>
    <row r="267" spans="1:20" x14ac:dyDescent="0.25">
      <c r="A267" s="34">
        <v>72</v>
      </c>
      <c r="B267" s="35" t="s">
        <v>65</v>
      </c>
      <c r="C267" s="36"/>
      <c r="D267" s="37">
        <v>5693.05</v>
      </c>
      <c r="E267" s="37"/>
      <c r="F267" s="37">
        <v>8282.4500000000007</v>
      </c>
      <c r="G267" s="37"/>
      <c r="H267" s="37">
        <v>6437.2</v>
      </c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</row>
    <row r="268" spans="1:20" ht="13.5" customHeight="1" x14ac:dyDescent="0.25">
      <c r="A268" s="31">
        <v>73</v>
      </c>
      <c r="B268" s="24" t="s">
        <v>451</v>
      </c>
      <c r="C268" s="32">
        <v>201000</v>
      </c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</row>
    <row r="269" spans="1:20" x14ac:dyDescent="0.25">
      <c r="A269" s="34">
        <v>74</v>
      </c>
      <c r="B269" s="35" t="s">
        <v>66</v>
      </c>
      <c r="C269" s="36"/>
      <c r="D269" s="37">
        <v>29603.86</v>
      </c>
      <c r="E269" s="37"/>
      <c r="F269" s="37">
        <v>43068.74</v>
      </c>
      <c r="G269" s="37"/>
      <c r="H269" s="37">
        <v>25748.799999999999</v>
      </c>
      <c r="I269" s="37">
        <v>30547.66</v>
      </c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</row>
    <row r="270" spans="1:20" x14ac:dyDescent="0.25">
      <c r="A270" s="40">
        <v>75</v>
      </c>
      <c r="B270" s="41" t="s">
        <v>67</v>
      </c>
      <c r="C270" s="32"/>
      <c r="D270" s="33">
        <v>29603.86</v>
      </c>
      <c r="E270" s="33"/>
      <c r="F270" s="33">
        <v>43068.74</v>
      </c>
      <c r="G270" s="33"/>
      <c r="H270" s="33">
        <v>33473.440000000002</v>
      </c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</row>
    <row r="271" spans="1:20" x14ac:dyDescent="0.25">
      <c r="A271" s="34">
        <v>76</v>
      </c>
      <c r="B271" s="35" t="s">
        <v>68</v>
      </c>
      <c r="C271" s="36">
        <v>510015.13</v>
      </c>
      <c r="D271" s="37">
        <v>187870.65</v>
      </c>
      <c r="E271" s="37"/>
      <c r="F271" s="37">
        <v>273320.84999999998</v>
      </c>
      <c r="G271" s="37"/>
      <c r="H271" s="37">
        <v>212427.6</v>
      </c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</row>
    <row r="272" spans="1:20" x14ac:dyDescent="0.25">
      <c r="A272" s="21">
        <v>77</v>
      </c>
      <c r="B272" s="39" t="s">
        <v>69</v>
      </c>
      <c r="C272" s="32"/>
      <c r="D272" s="33">
        <v>31881.08</v>
      </c>
      <c r="E272" s="33"/>
      <c r="F272" s="33">
        <v>46381.72</v>
      </c>
      <c r="G272" s="33"/>
      <c r="H272" s="33">
        <v>36048.32</v>
      </c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</row>
    <row r="273" spans="1:20" x14ac:dyDescent="0.25">
      <c r="A273" s="34">
        <v>78</v>
      </c>
      <c r="B273" s="35" t="s">
        <v>72</v>
      </c>
      <c r="C273" s="36"/>
      <c r="D273" s="37">
        <v>10247.49</v>
      </c>
      <c r="E273" s="37"/>
      <c r="F273" s="37">
        <v>14908.41</v>
      </c>
      <c r="G273" s="37"/>
      <c r="H273" s="37">
        <v>11586.96</v>
      </c>
      <c r="I273" s="37">
        <v>10574.19</v>
      </c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</row>
    <row r="274" spans="1:20" ht="13.5" customHeight="1" x14ac:dyDescent="0.25">
      <c r="A274" s="31">
        <v>79</v>
      </c>
      <c r="B274" s="24" t="s">
        <v>74</v>
      </c>
      <c r="C274" s="32">
        <v>16547.96</v>
      </c>
      <c r="D274" s="33">
        <v>25852.5</v>
      </c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</row>
    <row r="275" spans="1:20" x14ac:dyDescent="0.25">
      <c r="A275" s="34">
        <v>80</v>
      </c>
      <c r="B275" s="35" t="s">
        <v>75</v>
      </c>
      <c r="C275" s="36"/>
      <c r="D275" s="37">
        <v>3415.83</v>
      </c>
      <c r="E275" s="37"/>
      <c r="F275" s="37">
        <v>4969.47</v>
      </c>
      <c r="G275" s="37"/>
      <c r="H275" s="37">
        <v>3862.3199999999997</v>
      </c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</row>
    <row r="276" spans="1:20" x14ac:dyDescent="0.25">
      <c r="A276" s="21">
        <v>81</v>
      </c>
      <c r="B276" s="39" t="s">
        <v>76</v>
      </c>
      <c r="C276" s="32"/>
      <c r="D276" s="33">
        <v>70593.820000000007</v>
      </c>
      <c r="E276" s="33"/>
      <c r="F276" s="33">
        <v>102702.38</v>
      </c>
      <c r="G276" s="33"/>
      <c r="H276" s="33">
        <v>79821.279999999999</v>
      </c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</row>
    <row r="277" spans="1:20" x14ac:dyDescent="0.25">
      <c r="A277" s="34">
        <v>82</v>
      </c>
      <c r="B277" s="35" t="s">
        <v>77</v>
      </c>
      <c r="C277" s="36">
        <v>3502.95</v>
      </c>
      <c r="D277" s="37">
        <v>3415.83</v>
      </c>
      <c r="E277" s="37"/>
      <c r="F277" s="37">
        <v>4969.47</v>
      </c>
      <c r="G277" s="37"/>
      <c r="H277" s="37">
        <v>3862.3199999999997</v>
      </c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</row>
    <row r="278" spans="1:20" x14ac:dyDescent="0.25">
      <c r="A278" s="21">
        <v>83</v>
      </c>
      <c r="B278" s="38" t="s">
        <v>78</v>
      </c>
      <c r="C278" s="32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</row>
    <row r="279" spans="1:20" x14ac:dyDescent="0.25">
      <c r="A279" s="34">
        <v>84</v>
      </c>
      <c r="B279" s="35" t="s">
        <v>80</v>
      </c>
      <c r="C279" s="36"/>
      <c r="D279" s="37">
        <v>19356.37</v>
      </c>
      <c r="E279" s="37"/>
      <c r="F279" s="37">
        <v>28160.33</v>
      </c>
      <c r="G279" s="37"/>
      <c r="H279" s="37">
        <v>21886.48</v>
      </c>
      <c r="I279" s="37">
        <v>19973.47</v>
      </c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</row>
    <row r="280" spans="1:20" x14ac:dyDescent="0.25">
      <c r="A280" s="21">
        <v>85</v>
      </c>
      <c r="B280" s="39" t="s">
        <v>81</v>
      </c>
      <c r="C280" s="32"/>
      <c r="D280" s="33">
        <v>5693.05</v>
      </c>
      <c r="E280" s="33"/>
      <c r="F280" s="33">
        <v>8282.4500000000007</v>
      </c>
      <c r="G280" s="33"/>
      <c r="H280" s="33">
        <v>6437.2</v>
      </c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</row>
    <row r="281" spans="1:20" x14ac:dyDescent="0.25">
      <c r="A281" s="34">
        <v>86</v>
      </c>
      <c r="B281" s="35" t="s">
        <v>83</v>
      </c>
      <c r="C281" s="36"/>
      <c r="D281" s="37">
        <v>74009.649999999994</v>
      </c>
      <c r="E281" s="37"/>
      <c r="F281" s="37">
        <v>107671.85</v>
      </c>
      <c r="G281" s="37"/>
      <c r="H281" s="37">
        <v>83683.600000000006</v>
      </c>
      <c r="I281" s="37">
        <v>76369.149999999994</v>
      </c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</row>
    <row r="282" spans="1:20" x14ac:dyDescent="0.25">
      <c r="A282" s="21">
        <v>87</v>
      </c>
      <c r="B282" s="39" t="s">
        <v>85</v>
      </c>
      <c r="C282" s="32"/>
      <c r="D282" s="33">
        <v>10247.49</v>
      </c>
      <c r="E282" s="33"/>
      <c r="F282" s="354">
        <v>14908.41</v>
      </c>
      <c r="G282" s="33"/>
      <c r="H282" s="33">
        <v>11586.96</v>
      </c>
      <c r="I282" s="33">
        <v>10574.19</v>
      </c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</row>
    <row r="283" spans="1:20" x14ac:dyDescent="0.25">
      <c r="A283" s="34">
        <v>88</v>
      </c>
      <c r="B283" s="35" t="s">
        <v>86</v>
      </c>
      <c r="C283" s="36"/>
      <c r="D283" s="37">
        <v>22772.2</v>
      </c>
      <c r="E283" s="37"/>
      <c r="F283" s="37">
        <v>33129.800000000003</v>
      </c>
      <c r="G283" s="37"/>
      <c r="H283" s="37">
        <v>11586.96</v>
      </c>
      <c r="I283" s="37">
        <v>10574.19</v>
      </c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</row>
    <row r="284" spans="1:20" x14ac:dyDescent="0.25">
      <c r="A284" s="21">
        <v>89</v>
      </c>
      <c r="B284" s="39" t="s">
        <v>87</v>
      </c>
      <c r="C284" s="32">
        <v>22052.25</v>
      </c>
      <c r="D284" s="33">
        <v>10247.49</v>
      </c>
      <c r="E284" s="33"/>
      <c r="F284" s="33">
        <v>14908.41</v>
      </c>
      <c r="G284" s="33"/>
      <c r="H284" s="33">
        <v>11586.96</v>
      </c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</row>
    <row r="285" spans="1:20" x14ac:dyDescent="0.25">
      <c r="A285" s="34">
        <v>90</v>
      </c>
      <c r="B285" s="35" t="s">
        <v>88</v>
      </c>
      <c r="C285" s="36"/>
      <c r="D285" s="37">
        <v>31881.08</v>
      </c>
      <c r="E285" s="37"/>
      <c r="F285" s="37">
        <v>46381.72</v>
      </c>
      <c r="G285" s="37"/>
      <c r="H285" s="37">
        <v>36048.32</v>
      </c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</row>
    <row r="286" spans="1:20" x14ac:dyDescent="0.25">
      <c r="A286" s="21">
        <v>91</v>
      </c>
      <c r="B286" s="39" t="s">
        <v>89</v>
      </c>
      <c r="C286" s="32"/>
      <c r="D286" s="33">
        <v>10247.49</v>
      </c>
      <c r="E286" s="33"/>
      <c r="F286" s="33">
        <v>14908.41</v>
      </c>
      <c r="G286" s="33"/>
      <c r="H286" s="33">
        <v>11586.96</v>
      </c>
      <c r="I286" s="33">
        <v>2349.8200000000002</v>
      </c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</row>
    <row r="287" spans="1:20" x14ac:dyDescent="0.25">
      <c r="A287" s="34">
        <v>92</v>
      </c>
      <c r="B287" s="35" t="s">
        <v>157</v>
      </c>
      <c r="C287" s="36"/>
      <c r="D287" s="37">
        <v>6831.66</v>
      </c>
      <c r="E287" s="37"/>
      <c r="F287" s="37">
        <v>14908.41</v>
      </c>
      <c r="G287" s="37"/>
      <c r="H287" s="37">
        <v>11586.96</v>
      </c>
      <c r="I287" s="37">
        <v>10574.19</v>
      </c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</row>
    <row r="288" spans="1:20" x14ac:dyDescent="0.25">
      <c r="A288" s="21">
        <v>93</v>
      </c>
      <c r="B288" s="39" t="s">
        <v>91</v>
      </c>
      <c r="C288" s="32"/>
      <c r="D288" s="33">
        <v>4554.4399999999996</v>
      </c>
      <c r="E288" s="33"/>
      <c r="F288" s="33">
        <v>6625.96</v>
      </c>
      <c r="G288" s="33"/>
      <c r="H288" s="33">
        <v>5149.76</v>
      </c>
      <c r="I288" s="33">
        <v>4699.6400000000003</v>
      </c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</row>
    <row r="289" spans="1:20" x14ac:dyDescent="0.25">
      <c r="A289" s="34">
        <v>94</v>
      </c>
      <c r="B289" s="35" t="s">
        <v>92</v>
      </c>
      <c r="C289" s="36">
        <v>9801</v>
      </c>
      <c r="D289" s="37">
        <v>4554.4399999999996</v>
      </c>
      <c r="E289" s="37"/>
      <c r="F289" s="37">
        <v>6625.96</v>
      </c>
      <c r="G289" s="37"/>
      <c r="H289" s="37">
        <v>7724.6399999999994</v>
      </c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</row>
    <row r="290" spans="1:20" x14ac:dyDescent="0.25">
      <c r="A290" s="40">
        <v>95</v>
      </c>
      <c r="B290" s="41" t="s">
        <v>93</v>
      </c>
      <c r="C290" s="32"/>
      <c r="D290" s="33">
        <v>47821.619999999995</v>
      </c>
      <c r="E290" s="33"/>
      <c r="F290" s="33">
        <v>69572.58</v>
      </c>
      <c r="G290" s="33"/>
      <c r="H290" s="33">
        <v>54072.479999999996</v>
      </c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</row>
    <row r="291" spans="1:20" x14ac:dyDescent="0.25">
      <c r="A291" s="34">
        <v>96</v>
      </c>
      <c r="B291" s="35" t="s">
        <v>96</v>
      </c>
      <c r="C291" s="36"/>
      <c r="D291" s="37">
        <v>5693.05</v>
      </c>
      <c r="E291" s="37"/>
      <c r="F291" s="37">
        <v>8282.4500000000007</v>
      </c>
      <c r="G291" s="37"/>
      <c r="H291" s="37">
        <v>6437.2</v>
      </c>
      <c r="I291" s="37">
        <v>5874.55</v>
      </c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</row>
    <row r="292" spans="1:20" x14ac:dyDescent="0.25">
      <c r="A292" s="21">
        <v>97</v>
      </c>
      <c r="B292" s="39" t="s">
        <v>97</v>
      </c>
      <c r="C292" s="32"/>
      <c r="D292" s="33">
        <v>4554.4399999999996</v>
      </c>
      <c r="E292" s="33"/>
      <c r="F292" s="33">
        <v>6625.96</v>
      </c>
      <c r="G292" s="33"/>
      <c r="H292" s="33">
        <v>5149.76</v>
      </c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</row>
    <row r="293" spans="1:20" x14ac:dyDescent="0.25">
      <c r="A293" s="34">
        <v>98</v>
      </c>
      <c r="B293" s="35" t="s">
        <v>98</v>
      </c>
      <c r="C293" s="36"/>
      <c r="D293" s="37">
        <v>17079.150000000001</v>
      </c>
      <c r="E293" s="37"/>
      <c r="F293" s="37">
        <v>24847.35</v>
      </c>
      <c r="G293" s="37"/>
      <c r="H293" s="37">
        <v>19311.599999999999</v>
      </c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</row>
    <row r="294" spans="1:20" x14ac:dyDescent="0.25">
      <c r="A294" s="31">
        <v>99</v>
      </c>
      <c r="B294" s="24" t="s">
        <v>99</v>
      </c>
      <c r="C294" s="32">
        <v>22982.1</v>
      </c>
      <c r="D294" s="33">
        <v>23490.84</v>
      </c>
      <c r="E294" s="33">
        <v>-4865.1000000000022</v>
      </c>
      <c r="F294" s="33">
        <v>23490.84</v>
      </c>
      <c r="G294" s="33"/>
      <c r="H294" s="33">
        <v>17591.439999999999</v>
      </c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</row>
    <row r="295" spans="1:20" x14ac:dyDescent="0.25">
      <c r="A295" s="34">
        <v>100</v>
      </c>
      <c r="B295" s="35" t="s">
        <v>102</v>
      </c>
      <c r="C295" s="36"/>
      <c r="D295" s="37">
        <v>89950.19</v>
      </c>
      <c r="E295" s="37"/>
      <c r="F295" s="37">
        <v>130862.70999999999</v>
      </c>
      <c r="G295" s="37"/>
      <c r="H295" s="37">
        <v>101707.76</v>
      </c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</row>
    <row r="296" spans="1:20" x14ac:dyDescent="0.25">
      <c r="A296" s="21">
        <v>101</v>
      </c>
      <c r="B296" s="24" t="s">
        <v>103</v>
      </c>
      <c r="C296" s="32"/>
      <c r="D296" s="33">
        <v>363548.64</v>
      </c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</row>
    <row r="297" spans="1:20" x14ac:dyDescent="0.25">
      <c r="A297" s="34">
        <v>102</v>
      </c>
      <c r="B297" s="35" t="s">
        <v>104</v>
      </c>
      <c r="C297" s="36">
        <v>10508.85</v>
      </c>
      <c r="D297" s="37">
        <v>10247.49</v>
      </c>
      <c r="E297" s="37"/>
      <c r="F297" s="37">
        <v>14908.41</v>
      </c>
      <c r="G297" s="37"/>
      <c r="H297" s="37">
        <v>11586.96</v>
      </c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</row>
    <row r="298" spans="1:20" x14ac:dyDescent="0.25">
      <c r="A298" s="21">
        <v>103</v>
      </c>
      <c r="B298" s="38" t="s">
        <v>105</v>
      </c>
      <c r="C298" s="32"/>
      <c r="D298" s="33">
        <v>5693.05</v>
      </c>
      <c r="E298" s="33"/>
      <c r="F298" s="33">
        <v>8282.4500000000007</v>
      </c>
      <c r="G298" s="33"/>
      <c r="H298" s="33">
        <v>6437.2</v>
      </c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</row>
    <row r="299" spans="1:20" x14ac:dyDescent="0.25">
      <c r="A299" s="34">
        <v>104</v>
      </c>
      <c r="B299" s="35" t="s">
        <v>106</v>
      </c>
      <c r="C299" s="36"/>
      <c r="D299" s="37">
        <v>22772.2</v>
      </c>
      <c r="E299" s="37"/>
      <c r="F299" s="37">
        <v>33129.800000000003</v>
      </c>
      <c r="G299" s="37"/>
      <c r="H299" s="37">
        <v>25748.799999999999</v>
      </c>
      <c r="I299" s="37">
        <v>23498.2</v>
      </c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</row>
    <row r="300" spans="1:20" x14ac:dyDescent="0.25">
      <c r="A300" s="21">
        <v>105</v>
      </c>
      <c r="B300" s="39" t="s">
        <v>107</v>
      </c>
      <c r="C300" s="32">
        <v>22052.25</v>
      </c>
      <c r="D300" s="33">
        <v>10247.49</v>
      </c>
      <c r="E300" s="33"/>
      <c r="F300" s="33">
        <v>14908.41</v>
      </c>
      <c r="G300" s="33"/>
      <c r="H300" s="33">
        <v>11586.960000000006</v>
      </c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</row>
    <row r="301" spans="1:20" x14ac:dyDescent="0.25">
      <c r="A301" s="34">
        <v>106</v>
      </c>
      <c r="B301" s="35" t="s">
        <v>154</v>
      </c>
      <c r="C301" s="36"/>
      <c r="D301" s="37">
        <v>17079.150000000001</v>
      </c>
      <c r="E301" s="37"/>
      <c r="F301" s="37">
        <v>24847.35</v>
      </c>
      <c r="G301" s="37"/>
      <c r="H301" s="37">
        <v>33473.440000000002</v>
      </c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</row>
    <row r="302" spans="1:20" x14ac:dyDescent="0.25">
      <c r="A302" s="31">
        <v>107</v>
      </c>
      <c r="B302" s="24" t="s">
        <v>108</v>
      </c>
      <c r="C302" s="32">
        <v>56462.11</v>
      </c>
      <c r="D302" s="33">
        <v>17079.150000000001</v>
      </c>
      <c r="E302" s="33">
        <v>-142.66</v>
      </c>
      <c r="F302" s="33">
        <v>24847.35</v>
      </c>
      <c r="G302" s="33"/>
      <c r="H302" s="33">
        <v>19311.599999999999</v>
      </c>
      <c r="I302" s="33">
        <v>17623.650000000001</v>
      </c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</row>
    <row r="303" spans="1:20" x14ac:dyDescent="0.25">
      <c r="A303" s="34">
        <v>108</v>
      </c>
      <c r="B303" s="35" t="s">
        <v>155</v>
      </c>
      <c r="C303" s="36"/>
      <c r="D303" s="37">
        <v>10247.49</v>
      </c>
      <c r="E303" s="37"/>
      <c r="F303" s="37">
        <v>14908.41</v>
      </c>
      <c r="G303" s="37"/>
      <c r="H303" s="37">
        <v>19311.599999999999</v>
      </c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</row>
    <row r="304" spans="1:20" x14ac:dyDescent="0.25">
      <c r="A304" s="21">
        <v>109</v>
      </c>
      <c r="B304" s="39" t="s">
        <v>110</v>
      </c>
      <c r="C304" s="32"/>
      <c r="D304" s="33">
        <v>10247.49</v>
      </c>
      <c r="E304" s="33"/>
      <c r="F304" s="33">
        <v>14908.41</v>
      </c>
      <c r="G304" s="33"/>
      <c r="H304" s="33">
        <v>19311.599999999999</v>
      </c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</row>
    <row r="305" spans="1:20" x14ac:dyDescent="0.25">
      <c r="A305" s="34">
        <v>110</v>
      </c>
      <c r="B305" s="35" t="s">
        <v>111</v>
      </c>
      <c r="C305" s="36"/>
      <c r="D305" s="37">
        <v>3415.83</v>
      </c>
      <c r="E305" s="37"/>
      <c r="F305" s="37">
        <v>4969.47</v>
      </c>
      <c r="G305" s="37"/>
      <c r="H305" s="37">
        <v>3862.32</v>
      </c>
      <c r="I305" s="37">
        <v>3524.73</v>
      </c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</row>
    <row r="306" spans="1:20" x14ac:dyDescent="0.25">
      <c r="A306" s="21">
        <v>111</v>
      </c>
      <c r="B306" s="38" t="s">
        <v>112</v>
      </c>
      <c r="C306" s="32"/>
      <c r="D306" s="33">
        <v>10247.49</v>
      </c>
      <c r="E306" s="33"/>
      <c r="F306" s="33">
        <v>14908.41</v>
      </c>
      <c r="G306" s="33"/>
      <c r="H306" s="33">
        <v>11586.96</v>
      </c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</row>
    <row r="307" spans="1:20" x14ac:dyDescent="0.25">
      <c r="A307" s="34">
        <v>112</v>
      </c>
      <c r="B307" s="35" t="s">
        <v>113</v>
      </c>
      <c r="C307" s="36"/>
      <c r="D307" s="37">
        <v>33019.69</v>
      </c>
      <c r="E307" s="37"/>
      <c r="F307" s="37">
        <v>49694.7</v>
      </c>
      <c r="G307" s="37"/>
      <c r="H307" s="37">
        <v>38623.199999999997</v>
      </c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</row>
    <row r="308" spans="1:20" ht="13.5" customHeight="1" x14ac:dyDescent="0.25">
      <c r="A308" s="31">
        <v>113</v>
      </c>
      <c r="B308" s="24" t="s">
        <v>436</v>
      </c>
      <c r="C308" s="32"/>
      <c r="D308" s="33"/>
      <c r="E308" s="33"/>
      <c r="F308" s="33">
        <v>43068.74</v>
      </c>
      <c r="G308" s="33"/>
      <c r="H308" s="33">
        <v>25748.799999999999</v>
      </c>
      <c r="I308" s="33">
        <v>23498.2</v>
      </c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</row>
    <row r="309" spans="1:20" x14ac:dyDescent="0.25">
      <c r="A309" s="34">
        <v>114</v>
      </c>
      <c r="B309" s="35" t="s">
        <v>114</v>
      </c>
      <c r="C309" s="36">
        <v>88918</v>
      </c>
      <c r="D309" s="37">
        <v>91489.23</v>
      </c>
      <c r="E309" s="37">
        <v>-2274.6999999999998</v>
      </c>
      <c r="F309" s="37">
        <v>90887.16</v>
      </c>
      <c r="G309" s="37"/>
      <c r="H309" s="37">
        <v>84989.5</v>
      </c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</row>
    <row r="310" spans="1:20" x14ac:dyDescent="0.25">
      <c r="A310" s="31">
        <v>115</v>
      </c>
      <c r="B310" s="24" t="s">
        <v>115</v>
      </c>
      <c r="C310" s="32"/>
      <c r="D310" s="33">
        <v>10247.49</v>
      </c>
      <c r="E310" s="33"/>
      <c r="F310" s="33">
        <v>14908.41</v>
      </c>
      <c r="G310" s="33"/>
      <c r="H310" s="33">
        <v>11586.96</v>
      </c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</row>
    <row r="311" spans="1:20" x14ac:dyDescent="0.25">
      <c r="A311" s="34">
        <v>116</v>
      </c>
      <c r="B311" s="35" t="s">
        <v>116</v>
      </c>
      <c r="C311" s="36"/>
      <c r="D311" s="37">
        <v>44405.79</v>
      </c>
      <c r="E311" s="37"/>
      <c r="F311" s="37">
        <v>64603.11</v>
      </c>
      <c r="G311" s="37"/>
      <c r="H311" s="37">
        <v>50210.16</v>
      </c>
      <c r="I311" s="37">
        <v>45821.49</v>
      </c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</row>
    <row r="312" spans="1:20" x14ac:dyDescent="0.25">
      <c r="A312" s="21">
        <v>117</v>
      </c>
      <c r="B312" s="39" t="s">
        <v>152</v>
      </c>
      <c r="C312" s="32"/>
      <c r="D312" s="33">
        <v>10247.49</v>
      </c>
      <c r="E312" s="33"/>
      <c r="F312" s="33">
        <v>14908.41</v>
      </c>
      <c r="G312" s="33"/>
      <c r="H312" s="33">
        <v>19311.599999999999</v>
      </c>
      <c r="I312" s="33">
        <v>17623.650000000001</v>
      </c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</row>
    <row r="313" spans="1:20" x14ac:dyDescent="0.25">
      <c r="A313" s="34">
        <v>118</v>
      </c>
      <c r="B313" s="35" t="s">
        <v>117</v>
      </c>
      <c r="C313" s="36">
        <v>3502.95</v>
      </c>
      <c r="D313" s="37">
        <v>3415.83</v>
      </c>
      <c r="E313" s="37"/>
      <c r="F313" s="37">
        <v>4969.47</v>
      </c>
      <c r="G313" s="37"/>
      <c r="H313" s="37">
        <v>3862.3199999999997</v>
      </c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</row>
    <row r="314" spans="1:20" x14ac:dyDescent="0.25">
      <c r="A314" s="21">
        <v>119</v>
      </c>
      <c r="B314" s="38" t="s">
        <v>118</v>
      </c>
      <c r="C314" s="32"/>
      <c r="D314" s="33">
        <v>20494.98</v>
      </c>
      <c r="E314" s="33"/>
      <c r="F314" s="33">
        <v>29816.82</v>
      </c>
      <c r="G314" s="33"/>
      <c r="H314" s="33">
        <v>30898.559999999998</v>
      </c>
      <c r="I314" s="33">
        <v>81068.789999999994</v>
      </c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</row>
    <row r="315" spans="1:20" x14ac:dyDescent="0.25">
      <c r="A315" s="34">
        <v>120</v>
      </c>
      <c r="B315" s="35" t="s">
        <v>471</v>
      </c>
      <c r="C315" s="36"/>
      <c r="D315" s="37">
        <v>5693.05</v>
      </c>
      <c r="E315" s="37"/>
      <c r="F315" s="37">
        <v>8282.4500000000007</v>
      </c>
      <c r="G315" s="37"/>
      <c r="H315" s="37">
        <v>6437.2</v>
      </c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</row>
    <row r="316" spans="1:20" x14ac:dyDescent="0.25">
      <c r="A316" s="31">
        <v>121</v>
      </c>
      <c r="B316" s="24" t="s">
        <v>120</v>
      </c>
      <c r="C316" s="32"/>
      <c r="D316" s="33">
        <v>93366.02</v>
      </c>
      <c r="E316" s="33"/>
      <c r="F316" s="33">
        <v>178900.91999999998</v>
      </c>
      <c r="G316" s="33"/>
      <c r="H316" s="33">
        <v>139043.51999999999</v>
      </c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</row>
    <row r="317" spans="1:20" x14ac:dyDescent="0.25">
      <c r="A317" s="34">
        <v>122</v>
      </c>
      <c r="B317" s="35" t="s">
        <v>121</v>
      </c>
      <c r="C317" s="36"/>
      <c r="D317" s="37">
        <v>10247.49</v>
      </c>
      <c r="E317" s="37"/>
      <c r="F317" s="37">
        <v>14908.41</v>
      </c>
      <c r="G317" s="37"/>
      <c r="H317" s="37">
        <v>11586.96</v>
      </c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</row>
    <row r="318" spans="1:20" x14ac:dyDescent="0.25">
      <c r="A318" s="31">
        <v>123</v>
      </c>
      <c r="B318" s="24" t="s">
        <v>122</v>
      </c>
      <c r="C318" s="32"/>
      <c r="D318" s="33">
        <v>10247.49</v>
      </c>
      <c r="E318" s="33"/>
      <c r="F318" s="33">
        <v>23190.86</v>
      </c>
      <c r="G318" s="33"/>
      <c r="H318" s="33">
        <v>18024.16</v>
      </c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</row>
    <row r="319" spans="1:20" x14ac:dyDescent="0.25">
      <c r="A319" s="34">
        <v>124</v>
      </c>
      <c r="B319" s="35" t="s">
        <v>123</v>
      </c>
      <c r="C319" s="36"/>
      <c r="D319" s="37">
        <v>10247.49</v>
      </c>
      <c r="E319" s="37"/>
      <c r="F319" s="37">
        <v>14908.41</v>
      </c>
      <c r="G319" s="37"/>
      <c r="H319" s="37">
        <v>11586.96</v>
      </c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</row>
    <row r="320" spans="1:20" x14ac:dyDescent="0.25">
      <c r="A320" s="21">
        <v>125</v>
      </c>
      <c r="B320" s="39" t="s">
        <v>124</v>
      </c>
      <c r="C320" s="32"/>
      <c r="D320" s="33">
        <v>76286.87</v>
      </c>
      <c r="E320" s="33"/>
      <c r="F320" s="33">
        <v>110984.83</v>
      </c>
      <c r="G320" s="33"/>
      <c r="H320" s="33">
        <v>86258.48</v>
      </c>
      <c r="I320" s="33">
        <v>78718.97</v>
      </c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</row>
    <row r="321" spans="1:20" x14ac:dyDescent="0.25">
      <c r="A321" s="34">
        <v>126</v>
      </c>
      <c r="B321" s="35" t="s">
        <v>125</v>
      </c>
      <c r="C321" s="36">
        <v>17514.75</v>
      </c>
      <c r="D321" s="37">
        <v>17079.150000000001</v>
      </c>
      <c r="E321" s="37"/>
      <c r="F321" s="37">
        <v>24847.35</v>
      </c>
      <c r="G321" s="37"/>
      <c r="H321" s="37">
        <v>19311.599999999999</v>
      </c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</row>
    <row r="322" spans="1:20" x14ac:dyDescent="0.25">
      <c r="A322" s="31">
        <v>127</v>
      </c>
      <c r="B322" s="24" t="s">
        <v>126</v>
      </c>
      <c r="C322" s="32"/>
      <c r="D322" s="33">
        <v>17079.150000000001</v>
      </c>
      <c r="E322" s="33"/>
      <c r="F322" s="33">
        <v>24847.35</v>
      </c>
      <c r="G322" s="33"/>
      <c r="H322" s="33">
        <v>19311.599999999999</v>
      </c>
      <c r="I322" s="33">
        <v>17623.650000000001</v>
      </c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</row>
    <row r="323" spans="1:20" x14ac:dyDescent="0.25">
      <c r="A323" s="34">
        <v>128</v>
      </c>
      <c r="B323" s="35" t="s">
        <v>437</v>
      </c>
      <c r="C323" s="36"/>
      <c r="D323" s="37"/>
      <c r="E323" s="37"/>
      <c r="F323" s="37">
        <v>107671.85</v>
      </c>
      <c r="G323" s="37"/>
      <c r="H323" s="37">
        <v>83683.600000000006</v>
      </c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</row>
    <row r="324" spans="1:20" x14ac:dyDescent="0.25">
      <c r="A324" s="21">
        <v>129</v>
      </c>
      <c r="B324" s="39" t="s">
        <v>127</v>
      </c>
      <c r="C324" s="32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</row>
    <row r="325" spans="1:20" x14ac:dyDescent="0.25">
      <c r="A325" s="34">
        <v>130</v>
      </c>
      <c r="B325" s="35" t="s">
        <v>128</v>
      </c>
      <c r="C325" s="36"/>
      <c r="D325" s="37">
        <v>10247.49</v>
      </c>
      <c r="E325" s="37"/>
      <c r="F325" s="37">
        <v>14908.41</v>
      </c>
      <c r="G325" s="37"/>
      <c r="H325" s="37">
        <v>11586.96</v>
      </c>
      <c r="I325" s="37">
        <v>10574.19</v>
      </c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</row>
    <row r="326" spans="1:20" x14ac:dyDescent="0.25">
      <c r="A326" s="21">
        <v>131</v>
      </c>
      <c r="B326" s="38" t="s">
        <v>129</v>
      </c>
      <c r="C326" s="32"/>
      <c r="D326" s="33">
        <v>78564.09</v>
      </c>
      <c r="E326" s="33"/>
      <c r="F326" s="33">
        <v>114297.81</v>
      </c>
      <c r="G326" s="33"/>
      <c r="H326" s="33">
        <v>88833.36</v>
      </c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</row>
    <row r="327" spans="1:20" x14ac:dyDescent="0.25">
      <c r="A327" s="34">
        <v>132</v>
      </c>
      <c r="B327" s="35" t="s">
        <v>130</v>
      </c>
      <c r="C327" s="36"/>
      <c r="D327" s="37">
        <v>157128.18</v>
      </c>
      <c r="E327" s="37"/>
      <c r="F327" s="37">
        <v>228595.62</v>
      </c>
      <c r="G327" s="37"/>
      <c r="H327" s="37">
        <v>177666.72</v>
      </c>
      <c r="I327" s="37">
        <v>162137.57999999999</v>
      </c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</row>
    <row r="328" spans="1:20" ht="13.5" customHeight="1" x14ac:dyDescent="0.25">
      <c r="A328" s="31">
        <v>133</v>
      </c>
      <c r="B328" s="38" t="s">
        <v>131</v>
      </c>
      <c r="C328" s="32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</row>
    <row r="329" spans="1:20" x14ac:dyDescent="0.25">
      <c r="A329" s="34">
        <v>134</v>
      </c>
      <c r="B329" s="35" t="s">
        <v>132</v>
      </c>
      <c r="C329" s="36"/>
      <c r="D329" s="37">
        <v>5693.05</v>
      </c>
      <c r="E329" s="37"/>
      <c r="F329" s="37">
        <v>8282.4500000000007</v>
      </c>
      <c r="G329" s="37"/>
      <c r="H329" s="37">
        <v>6437.2</v>
      </c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</row>
    <row r="330" spans="1:20" x14ac:dyDescent="0.25">
      <c r="A330" s="31">
        <v>135</v>
      </c>
      <c r="B330" s="24" t="s">
        <v>133</v>
      </c>
      <c r="C330" s="32"/>
      <c r="D330" s="33">
        <v>97920.459999999992</v>
      </c>
      <c r="E330" s="33"/>
      <c r="F330" s="33">
        <v>142458.14000000001</v>
      </c>
      <c r="G330" s="33"/>
      <c r="H330" s="33">
        <v>110719.84</v>
      </c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</row>
    <row r="331" spans="1:20" x14ac:dyDescent="0.25">
      <c r="A331" s="34">
        <v>136</v>
      </c>
      <c r="B331" s="35" t="s">
        <v>134</v>
      </c>
      <c r="C331" s="36"/>
      <c r="D331" s="37">
        <v>29603.86</v>
      </c>
      <c r="E331" s="37"/>
      <c r="F331" s="37">
        <v>43068.74</v>
      </c>
      <c r="G331" s="37"/>
      <c r="H331" s="37">
        <v>33473.440000000002</v>
      </c>
      <c r="I331" s="37">
        <v>30547.759999999998</v>
      </c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</row>
    <row r="332" spans="1:20" x14ac:dyDescent="0.25">
      <c r="A332" s="21">
        <v>137</v>
      </c>
      <c r="B332" s="39" t="s">
        <v>438</v>
      </c>
      <c r="C332" s="32">
        <v>192000</v>
      </c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</row>
    <row r="333" spans="1:20" x14ac:dyDescent="0.25">
      <c r="A333" s="34">
        <v>138</v>
      </c>
      <c r="B333" s="35" t="s">
        <v>135</v>
      </c>
      <c r="C333" s="36">
        <v>38532.449999999997</v>
      </c>
      <c r="D333" s="37">
        <v>37574.129999999997</v>
      </c>
      <c r="E333" s="37"/>
      <c r="F333" s="37">
        <v>54664.17</v>
      </c>
      <c r="G333" s="37"/>
      <c r="H333" s="37">
        <v>59222.239999999998</v>
      </c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</row>
    <row r="334" spans="1:20" x14ac:dyDescent="0.25">
      <c r="A334" s="21">
        <v>139</v>
      </c>
      <c r="B334" s="38" t="s">
        <v>446</v>
      </c>
      <c r="C334" s="32">
        <v>196500</v>
      </c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</row>
    <row r="335" spans="1:20" x14ac:dyDescent="0.25">
      <c r="A335" s="34">
        <v>140</v>
      </c>
      <c r="B335" s="35" t="s">
        <v>136</v>
      </c>
      <c r="C335" s="36"/>
      <c r="D335" s="37">
        <v>3415.83</v>
      </c>
      <c r="E335" s="37"/>
      <c r="F335" s="37">
        <v>4969.47</v>
      </c>
      <c r="G335" s="37"/>
      <c r="H335" s="37">
        <v>3862.3199999999997</v>
      </c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</row>
    <row r="336" spans="1:20" x14ac:dyDescent="0.25">
      <c r="A336" s="21">
        <v>141</v>
      </c>
      <c r="B336" s="39" t="s">
        <v>156</v>
      </c>
      <c r="C336" s="32"/>
      <c r="D336" s="33">
        <v>6831.66</v>
      </c>
      <c r="E336" s="33"/>
      <c r="F336" s="33">
        <v>9938.94</v>
      </c>
      <c r="G336" s="42"/>
      <c r="H336" s="42">
        <v>7724.6399999999994</v>
      </c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</row>
    <row r="337" spans="1:20" x14ac:dyDescent="0.25">
      <c r="A337" s="34">
        <v>142</v>
      </c>
      <c r="B337" s="35" t="s">
        <v>137</v>
      </c>
      <c r="C337" s="36"/>
      <c r="D337" s="37">
        <v>6831.66</v>
      </c>
      <c r="E337" s="37"/>
      <c r="F337" s="37">
        <v>9938.94</v>
      </c>
      <c r="G337" s="37"/>
      <c r="H337" s="37">
        <v>11586.96</v>
      </c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</row>
    <row r="338" spans="1:20" x14ac:dyDescent="0.25">
      <c r="A338" s="31">
        <v>143</v>
      </c>
      <c r="B338" s="24" t="s">
        <v>139</v>
      </c>
      <c r="C338" s="32"/>
      <c r="D338" s="33">
        <v>3415.83</v>
      </c>
      <c r="E338" s="33"/>
      <c r="F338" s="33">
        <v>4969.47</v>
      </c>
      <c r="G338" s="33"/>
      <c r="H338" s="33">
        <v>3862.3199999999997</v>
      </c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</row>
    <row r="339" spans="1:20" x14ac:dyDescent="0.25">
      <c r="A339" s="34">
        <v>144</v>
      </c>
      <c r="B339" s="35" t="s">
        <v>140</v>
      </c>
      <c r="C339" s="36"/>
      <c r="D339" s="37">
        <v>33019.69</v>
      </c>
      <c r="E339" s="37"/>
      <c r="F339" s="37">
        <v>48038.21</v>
      </c>
      <c r="G339" s="37"/>
      <c r="H339" s="37">
        <v>54072.479999999996</v>
      </c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</row>
    <row r="340" spans="1:20" x14ac:dyDescent="0.25">
      <c r="A340" s="31">
        <v>145</v>
      </c>
      <c r="B340" s="39" t="s">
        <v>141</v>
      </c>
      <c r="C340" s="32"/>
      <c r="D340" s="33">
        <v>3415.83</v>
      </c>
      <c r="E340" s="33"/>
      <c r="F340" s="33">
        <v>4969.47</v>
      </c>
      <c r="G340" s="33"/>
      <c r="H340" s="33">
        <v>3862.3199999999997</v>
      </c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</row>
    <row r="341" spans="1:20" x14ac:dyDescent="0.25">
      <c r="A341" s="34">
        <v>146</v>
      </c>
      <c r="B341" s="263" t="s">
        <v>142</v>
      </c>
      <c r="C341" s="262"/>
      <c r="D341" s="37">
        <v>17079.150000000001</v>
      </c>
      <c r="E341" s="37"/>
      <c r="F341" s="37">
        <v>24847.35</v>
      </c>
      <c r="G341" s="37"/>
      <c r="H341" s="37">
        <v>19311.599999999999</v>
      </c>
      <c r="I341" s="37">
        <v>17623.650000000001</v>
      </c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</row>
    <row r="342" spans="1:20" x14ac:dyDescent="0.25">
      <c r="A342" s="31">
        <v>147</v>
      </c>
      <c r="B342" s="38" t="s">
        <v>147</v>
      </c>
      <c r="C342" s="32"/>
      <c r="D342" s="33">
        <v>10247.49</v>
      </c>
      <c r="E342" s="33"/>
      <c r="F342" s="33">
        <v>14908.41</v>
      </c>
      <c r="G342" s="33"/>
      <c r="H342" s="33">
        <v>11586.96</v>
      </c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</row>
    <row r="343" spans="1:20" x14ac:dyDescent="0.25">
      <c r="A343" s="34">
        <v>148</v>
      </c>
      <c r="B343" s="35" t="s">
        <v>143</v>
      </c>
      <c r="C343" s="36"/>
      <c r="D343" s="37">
        <v>6831.66</v>
      </c>
      <c r="E343" s="37"/>
      <c r="F343" s="37">
        <v>9938.94</v>
      </c>
      <c r="G343" s="37"/>
      <c r="H343" s="37">
        <v>7724.6399999999994</v>
      </c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</row>
    <row r="344" spans="1:20" x14ac:dyDescent="0.25">
      <c r="A344" s="31">
        <v>149</v>
      </c>
      <c r="B344" s="38" t="s">
        <v>144</v>
      </c>
      <c r="C344" s="32"/>
      <c r="D344" s="33">
        <v>17079.150000000001</v>
      </c>
      <c r="E344" s="33"/>
      <c r="F344" s="33">
        <v>24847.35</v>
      </c>
      <c r="G344" s="33"/>
      <c r="H344" s="33">
        <v>19311.599999999999</v>
      </c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</row>
    <row r="345" spans="1:20" x14ac:dyDescent="0.25">
      <c r="A345" s="34">
        <v>150</v>
      </c>
      <c r="B345" s="35" t="s">
        <v>145</v>
      </c>
      <c r="C345" s="36"/>
      <c r="D345" s="37">
        <v>25049.42</v>
      </c>
      <c r="E345" s="37"/>
      <c r="F345" s="37">
        <v>36442.78</v>
      </c>
      <c r="G345" s="37"/>
      <c r="H345" s="37">
        <v>28323.68</v>
      </c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</row>
    <row r="346" spans="1:20" x14ac:dyDescent="0.25">
      <c r="A346" s="21">
        <v>151</v>
      </c>
      <c r="B346" s="39" t="s">
        <v>153</v>
      </c>
      <c r="C346" s="33"/>
      <c r="D346" s="33">
        <v>17079.150000000001</v>
      </c>
      <c r="E346" s="33"/>
      <c r="F346" s="33">
        <v>24847.35</v>
      </c>
      <c r="G346" s="42"/>
      <c r="H346" s="42">
        <v>25748.799999999999</v>
      </c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</row>
    <row r="347" spans="1:20" x14ac:dyDescent="0.25">
      <c r="A347" s="34">
        <v>152</v>
      </c>
      <c r="B347" s="35" t="s">
        <v>485</v>
      </c>
      <c r="C347" s="36"/>
      <c r="D347" s="37"/>
      <c r="E347" s="37"/>
      <c r="F347" s="37"/>
      <c r="G347" s="37">
        <f>1500*102.5+51250</f>
        <v>205000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</row>
    <row r="348" spans="1:20" x14ac:dyDescent="0.25">
      <c r="A348" s="21">
        <v>153</v>
      </c>
      <c r="B348" s="292" t="s">
        <v>486</v>
      </c>
      <c r="C348" s="33"/>
      <c r="D348" s="33"/>
      <c r="E348" s="33"/>
      <c r="F348" s="33"/>
      <c r="G348" s="33">
        <f>153750+51250</f>
        <v>205000</v>
      </c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</row>
    <row r="349" spans="1:20" x14ac:dyDescent="0.25">
      <c r="A349" s="34">
        <v>154</v>
      </c>
      <c r="B349" s="35"/>
      <c r="C349" s="36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</row>
    <row r="350" spans="1:20" x14ac:dyDescent="0.25">
      <c r="A350" s="21">
        <v>155</v>
      </c>
      <c r="B350" s="292"/>
      <c r="C350" s="33"/>
      <c r="D350" s="33"/>
      <c r="E350" s="33"/>
      <c r="F350" s="33"/>
      <c r="G350" s="33"/>
      <c r="H350" s="256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</row>
    <row r="351" spans="1:20" x14ac:dyDescent="0.25">
      <c r="A351" s="34">
        <v>156</v>
      </c>
      <c r="B351" s="35"/>
      <c r="C351" s="36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</row>
    <row r="352" spans="1:20" x14ac:dyDescent="0.25">
      <c r="A352" s="21">
        <v>157</v>
      </c>
      <c r="B352" s="292"/>
      <c r="C352" s="33"/>
      <c r="D352" s="33"/>
      <c r="E352" s="33"/>
      <c r="F352" s="33"/>
      <c r="G352" s="42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</row>
    <row r="353" spans="1:20" x14ac:dyDescent="0.25">
      <c r="A353" s="34">
        <v>158</v>
      </c>
      <c r="B353" s="35"/>
      <c r="C353" s="36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</row>
    <row r="354" spans="1:20" x14ac:dyDescent="0.25">
      <c r="A354" s="21">
        <v>159</v>
      </c>
      <c r="B354" s="39"/>
      <c r="C354" s="33"/>
      <c r="D354" s="33"/>
      <c r="E354" s="33"/>
      <c r="F354" s="33"/>
      <c r="G354" s="42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</row>
    <row r="355" spans="1:20" x14ac:dyDescent="0.25">
      <c r="A355" s="34">
        <v>160</v>
      </c>
      <c r="B355" s="35"/>
      <c r="C355" s="36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</row>
    <row r="356" spans="1:20" x14ac:dyDescent="0.25">
      <c r="A356" s="21">
        <v>161</v>
      </c>
      <c r="B356" s="39"/>
      <c r="C356" s="33"/>
      <c r="D356" s="33"/>
      <c r="E356" s="33"/>
      <c r="F356" s="33"/>
      <c r="G356" s="42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</row>
    <row r="357" spans="1:20" x14ac:dyDescent="0.25">
      <c r="A357" s="34">
        <v>162</v>
      </c>
      <c r="B357" s="35"/>
      <c r="C357" s="36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</row>
    <row r="358" spans="1:20" x14ac:dyDescent="0.25">
      <c r="A358" s="21">
        <v>163</v>
      </c>
      <c r="B358" s="39"/>
      <c r="C358" s="33"/>
      <c r="D358" s="33"/>
      <c r="E358" s="33"/>
      <c r="F358" s="33"/>
      <c r="G358" s="42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</row>
    <row r="359" spans="1:20" x14ac:dyDescent="0.25">
      <c r="A359" s="34">
        <v>164</v>
      </c>
      <c r="B359" s="35"/>
      <c r="C359" s="36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</row>
    <row r="360" spans="1:20" x14ac:dyDescent="0.25">
      <c r="A360" s="301">
        <v>165</v>
      </c>
      <c r="B360" s="39"/>
      <c r="C360" s="33"/>
      <c r="D360" s="33"/>
      <c r="E360" s="33"/>
      <c r="F360" s="33"/>
      <c r="G360" s="42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02"/>
    </row>
    <row r="361" spans="1:20" x14ac:dyDescent="0.25">
      <c r="A361" s="298">
        <v>166</v>
      </c>
      <c r="B361" s="300"/>
      <c r="C361" s="36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</row>
    <row r="362" spans="1:20" x14ac:dyDescent="0.25">
      <c r="A362" s="303">
        <v>167</v>
      </c>
      <c r="B362" s="39"/>
      <c r="C362" s="33"/>
      <c r="D362" s="33"/>
      <c r="E362" s="33"/>
      <c r="F362" s="33"/>
      <c r="G362" s="42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</row>
    <row r="363" spans="1:20" x14ac:dyDescent="0.25">
      <c r="A363" s="34"/>
      <c r="B363" s="35"/>
      <c r="C363" s="36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</row>
    <row r="364" spans="1:20" x14ac:dyDescent="0.25">
      <c r="A364" s="21"/>
      <c r="B364" s="39"/>
      <c r="C364" s="33"/>
      <c r="D364" s="33"/>
      <c r="E364" s="33"/>
      <c r="F364" s="33"/>
      <c r="G364" s="42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</row>
    <row r="365" spans="1:20" x14ac:dyDescent="0.25">
      <c r="A365" s="315">
        <v>1</v>
      </c>
      <c r="B365" s="316" t="s">
        <v>158</v>
      </c>
      <c r="C365" s="317"/>
      <c r="D365" s="317"/>
      <c r="E365" s="318"/>
      <c r="F365" s="318"/>
      <c r="G365" s="319"/>
      <c r="H365" s="318"/>
      <c r="I365" s="318"/>
      <c r="J365" s="318"/>
      <c r="K365" s="318"/>
      <c r="L365" s="317"/>
      <c r="M365" s="317"/>
      <c r="N365" s="318"/>
      <c r="O365" s="318"/>
      <c r="P365" s="318"/>
      <c r="Q365" s="318"/>
      <c r="R365" s="318"/>
      <c r="S365" s="318"/>
      <c r="T365" s="318"/>
    </row>
    <row r="366" spans="1:20" x14ac:dyDescent="0.25">
      <c r="A366" s="6">
        <v>2</v>
      </c>
      <c r="B366" s="25" t="s">
        <v>159</v>
      </c>
      <c r="C366" s="33"/>
      <c r="D366" s="43"/>
      <c r="E366" s="273"/>
      <c r="F366" s="273"/>
      <c r="G366" s="269"/>
      <c r="H366" s="270"/>
      <c r="I366" s="271"/>
      <c r="J366" s="271"/>
      <c r="K366" s="269"/>
      <c r="L366" s="272"/>
      <c r="M366" s="269"/>
      <c r="N366" s="269"/>
      <c r="O366" s="272"/>
      <c r="P366" s="269"/>
      <c r="Q366" s="38"/>
      <c r="R366" s="38"/>
      <c r="S366" s="38"/>
      <c r="T366" s="38"/>
    </row>
    <row r="367" spans="1:20" x14ac:dyDescent="0.25">
      <c r="A367" s="315">
        <v>3</v>
      </c>
      <c r="B367" s="316" t="s">
        <v>160</v>
      </c>
      <c r="C367" s="317"/>
      <c r="D367" s="317"/>
      <c r="E367" s="318"/>
      <c r="F367" s="318"/>
      <c r="G367" s="319"/>
      <c r="H367" s="318"/>
      <c r="I367" s="318"/>
      <c r="J367" s="318"/>
      <c r="K367" s="318"/>
      <c r="L367" s="317"/>
      <c r="M367" s="317"/>
      <c r="N367" s="318"/>
      <c r="O367" s="318"/>
      <c r="P367" s="318"/>
      <c r="Q367" s="318"/>
      <c r="R367" s="318"/>
      <c r="S367" s="318"/>
      <c r="T367" s="318"/>
    </row>
    <row r="368" spans="1:20" x14ac:dyDescent="0.25">
      <c r="A368" s="6">
        <v>4</v>
      </c>
      <c r="B368" s="25" t="s">
        <v>161</v>
      </c>
      <c r="C368" s="32"/>
      <c r="D368" s="43"/>
      <c r="E368" s="273"/>
      <c r="F368" s="273"/>
      <c r="G368" s="269"/>
      <c r="H368" s="270"/>
      <c r="I368" s="271"/>
      <c r="J368" s="271"/>
      <c r="K368" s="269"/>
      <c r="L368" s="272"/>
      <c r="M368" s="269"/>
      <c r="N368" s="269"/>
      <c r="O368" s="269"/>
      <c r="P368" s="269"/>
      <c r="Q368" s="38"/>
      <c r="R368" s="38"/>
      <c r="S368" s="38"/>
      <c r="T368" s="38"/>
    </row>
    <row r="369" spans="1:21" x14ac:dyDescent="0.25">
      <c r="A369" s="315">
        <v>5</v>
      </c>
      <c r="B369" s="316" t="s">
        <v>162</v>
      </c>
      <c r="C369" s="317"/>
      <c r="D369" s="317"/>
      <c r="E369" s="318"/>
      <c r="F369" s="318"/>
      <c r="G369" s="319"/>
      <c r="H369" s="318">
        <v>428000</v>
      </c>
      <c r="I369" s="318"/>
      <c r="J369" s="318"/>
      <c r="K369" s="318"/>
      <c r="L369" s="317"/>
      <c r="M369" s="317"/>
      <c r="N369" s="318"/>
      <c r="O369" s="318"/>
      <c r="P369" s="318"/>
      <c r="Q369" s="318"/>
      <c r="R369" s="318"/>
      <c r="S369" s="318"/>
      <c r="T369" s="318"/>
    </row>
    <row r="370" spans="1:21" x14ac:dyDescent="0.25">
      <c r="A370" s="6">
        <v>6</v>
      </c>
      <c r="B370" s="25" t="s">
        <v>163</v>
      </c>
      <c r="C370" s="32">
        <v>3699.52</v>
      </c>
      <c r="D370" s="43"/>
      <c r="E370" s="43"/>
      <c r="F370" s="43">
        <v>638000</v>
      </c>
      <c r="G370" s="269"/>
      <c r="H370" s="270"/>
      <c r="I370" s="271"/>
      <c r="J370" s="271"/>
      <c r="K370" s="269"/>
      <c r="L370" s="272"/>
      <c r="M370" s="269"/>
      <c r="N370" s="269"/>
      <c r="O370" s="269"/>
      <c r="P370" s="269"/>
      <c r="Q370" s="38"/>
      <c r="R370" s="38"/>
      <c r="S370" s="38"/>
      <c r="T370" s="38"/>
    </row>
    <row r="371" spans="1:21" x14ac:dyDescent="0.25">
      <c r="A371" s="315">
        <v>7</v>
      </c>
      <c r="B371" s="316" t="s">
        <v>164</v>
      </c>
      <c r="C371" s="317">
        <v>222500</v>
      </c>
      <c r="D371" s="317"/>
      <c r="E371" s="318"/>
      <c r="F371" s="318"/>
      <c r="G371" s="319"/>
      <c r="H371" s="318"/>
      <c r="I371" s="318"/>
      <c r="J371" s="318"/>
      <c r="K371" s="318"/>
      <c r="L371" s="317"/>
      <c r="M371" s="317"/>
      <c r="N371" s="318"/>
      <c r="O371" s="318"/>
      <c r="P371" s="318"/>
      <c r="Q371" s="318"/>
      <c r="R371" s="318"/>
      <c r="S371" s="318"/>
      <c r="T371" s="318"/>
    </row>
    <row r="372" spans="1:21" x14ac:dyDescent="0.25">
      <c r="A372" s="6">
        <v>8</v>
      </c>
      <c r="B372" s="25" t="s">
        <v>165</v>
      </c>
      <c r="C372" s="32">
        <v>1836533.77</v>
      </c>
      <c r="D372" s="43"/>
      <c r="E372" s="43"/>
      <c r="F372" s="43"/>
      <c r="G372" s="269"/>
      <c r="H372" s="270"/>
      <c r="I372" s="271"/>
      <c r="J372" s="271"/>
      <c r="K372" s="269"/>
      <c r="L372" s="272"/>
      <c r="M372" s="269"/>
      <c r="N372" s="269"/>
      <c r="O372" s="269"/>
      <c r="P372" s="269"/>
      <c r="Q372" s="38"/>
      <c r="R372" s="38"/>
      <c r="S372" s="38"/>
      <c r="T372" s="38"/>
    </row>
    <row r="373" spans="1:21" x14ac:dyDescent="0.25">
      <c r="A373" s="315">
        <v>9</v>
      </c>
      <c r="B373" s="316" t="s">
        <v>166</v>
      </c>
      <c r="C373" s="317"/>
      <c r="D373" s="317"/>
      <c r="E373" s="318"/>
      <c r="F373" s="318"/>
      <c r="G373" s="319"/>
      <c r="H373" s="318"/>
      <c r="I373" s="318"/>
      <c r="J373" s="318"/>
      <c r="K373" s="318"/>
      <c r="L373" s="317"/>
      <c r="M373" s="317"/>
      <c r="N373" s="318"/>
      <c r="O373" s="318"/>
      <c r="P373" s="318"/>
      <c r="Q373" s="318"/>
      <c r="R373" s="318"/>
      <c r="S373" s="318"/>
      <c r="T373" s="318"/>
    </row>
    <row r="374" spans="1:21" x14ac:dyDescent="0.25">
      <c r="A374" s="6">
        <v>10</v>
      </c>
      <c r="B374" s="25" t="s">
        <v>167</v>
      </c>
      <c r="C374" s="32"/>
      <c r="D374" s="43"/>
      <c r="E374" s="43"/>
      <c r="F374" s="43"/>
      <c r="G374" s="269"/>
      <c r="H374" s="270"/>
      <c r="I374" s="271"/>
      <c r="J374" s="271"/>
      <c r="K374" s="269"/>
      <c r="L374" s="272"/>
      <c r="M374" s="269"/>
      <c r="N374" s="269"/>
      <c r="O374" s="269"/>
      <c r="P374" s="269"/>
      <c r="Q374" s="38"/>
      <c r="R374" s="38"/>
      <c r="S374" s="38"/>
      <c r="T374" s="38"/>
    </row>
    <row r="375" spans="1:21" x14ac:dyDescent="0.25">
      <c r="A375" s="315">
        <v>11</v>
      </c>
      <c r="B375" s="316" t="s">
        <v>168</v>
      </c>
      <c r="C375" s="317"/>
      <c r="D375" s="317"/>
      <c r="E375" s="318"/>
      <c r="F375" s="318"/>
      <c r="G375" s="319"/>
      <c r="H375" s="318"/>
      <c r="I375" s="318"/>
      <c r="J375" s="318"/>
      <c r="K375" s="318"/>
      <c r="L375" s="317"/>
      <c r="M375" s="317"/>
      <c r="N375" s="318"/>
      <c r="O375" s="318"/>
      <c r="P375" s="318"/>
      <c r="Q375" s="318"/>
      <c r="R375" s="318"/>
      <c r="S375" s="318"/>
      <c r="T375" s="318"/>
    </row>
    <row r="376" spans="1:21" x14ac:dyDescent="0.25">
      <c r="A376" s="6">
        <v>12</v>
      </c>
      <c r="B376" s="25" t="s">
        <v>169</v>
      </c>
      <c r="C376" s="33"/>
      <c r="D376" s="43"/>
      <c r="E376" s="43"/>
      <c r="F376" s="43"/>
      <c r="G376" s="44"/>
      <c r="H376" s="45"/>
      <c r="I376" s="46"/>
      <c r="J376" s="46"/>
      <c r="K376" s="38"/>
      <c r="L376" s="32"/>
      <c r="M376" s="38"/>
      <c r="N376" s="38"/>
      <c r="O376" s="38"/>
      <c r="P376" s="38"/>
      <c r="Q376" s="269"/>
      <c r="R376" s="38"/>
      <c r="S376" s="38"/>
      <c r="T376" s="38"/>
    </row>
    <row r="377" spans="1:21" x14ac:dyDescent="0.25">
      <c r="A377" s="315">
        <v>13</v>
      </c>
      <c r="B377" s="316" t="s">
        <v>170</v>
      </c>
      <c r="C377" s="317"/>
      <c r="D377" s="317"/>
      <c r="E377" s="318"/>
      <c r="F377" s="318"/>
      <c r="G377" s="319"/>
      <c r="H377" s="318"/>
      <c r="I377" s="318"/>
      <c r="J377" s="318"/>
      <c r="K377" s="318"/>
      <c r="L377" s="317"/>
      <c r="M377" s="317"/>
      <c r="N377" s="318"/>
      <c r="O377" s="318"/>
      <c r="P377" s="318"/>
      <c r="Q377" s="318"/>
      <c r="R377" s="318"/>
      <c r="S377" s="318"/>
      <c r="T377" s="318"/>
    </row>
    <row r="378" spans="1:21" x14ac:dyDescent="0.25">
      <c r="A378" s="6">
        <v>14</v>
      </c>
      <c r="B378" s="25" t="s">
        <v>171</v>
      </c>
      <c r="C378" s="33"/>
      <c r="D378" s="43"/>
      <c r="E378" s="43"/>
      <c r="F378" s="43"/>
      <c r="G378" s="44"/>
      <c r="H378" s="45"/>
      <c r="I378" s="46"/>
      <c r="J378" s="46"/>
      <c r="K378" s="38"/>
      <c r="L378" s="32"/>
      <c r="M378" s="38"/>
      <c r="N378" s="38"/>
      <c r="O378" s="38"/>
      <c r="P378" s="38"/>
      <c r="Q378" s="269"/>
      <c r="R378" s="38"/>
      <c r="S378" s="38"/>
      <c r="T378" s="38"/>
    </row>
    <row r="379" spans="1:21" x14ac:dyDescent="0.25">
      <c r="A379" s="315">
        <v>15</v>
      </c>
      <c r="B379" s="316"/>
      <c r="C379" s="317"/>
      <c r="D379" s="317"/>
      <c r="E379" s="318"/>
      <c r="F379" s="318"/>
      <c r="G379" s="319"/>
      <c r="H379" s="318"/>
      <c r="I379" s="318"/>
      <c r="J379" s="318"/>
      <c r="K379" s="318"/>
      <c r="L379" s="317"/>
      <c r="M379" s="317"/>
      <c r="N379" s="318"/>
      <c r="O379" s="318"/>
      <c r="P379" s="318"/>
      <c r="Q379" s="318"/>
      <c r="R379" s="318"/>
      <c r="S379" s="318"/>
      <c r="T379" s="318"/>
    </row>
    <row r="380" spans="1:21" ht="15.75" thickBot="1" x14ac:dyDescent="0.3">
      <c r="A380" s="6"/>
      <c r="B380" s="25"/>
      <c r="C380" s="33"/>
      <c r="D380" s="43"/>
      <c r="E380" s="43"/>
      <c r="F380" s="43"/>
      <c r="G380" s="44"/>
      <c r="H380" s="45"/>
      <c r="I380" s="46"/>
      <c r="J380" s="46"/>
      <c r="K380" s="38"/>
      <c r="L380" s="32"/>
      <c r="M380" s="38"/>
      <c r="N380" s="38"/>
      <c r="O380" s="38"/>
      <c r="P380" s="38"/>
      <c r="Q380" s="269"/>
      <c r="R380" s="38"/>
      <c r="S380" s="38"/>
      <c r="T380" s="38"/>
    </row>
    <row r="381" spans="1:21" ht="15.75" thickBot="1" x14ac:dyDescent="0.3">
      <c r="B381" s="47"/>
      <c r="C381" s="48">
        <f t="shared" ref="C381:T381" si="0">SUM(C196:C379)</f>
        <v>5147051.0300000012</v>
      </c>
      <c r="D381" s="49">
        <f t="shared" si="0"/>
        <v>4691162.2500000037</v>
      </c>
      <c r="E381" s="49">
        <f t="shared" si="0"/>
        <v>-45401.090000000011</v>
      </c>
      <c r="F381" s="49">
        <f t="shared" si="0"/>
        <v>7015396.830000001</v>
      </c>
      <c r="G381" s="49">
        <f t="shared" si="0"/>
        <v>410000</v>
      </c>
      <c r="H381" s="49">
        <f t="shared" si="0"/>
        <v>5501104.299999998</v>
      </c>
      <c r="I381" s="49">
        <f t="shared" si="0"/>
        <v>1213682.1299999997</v>
      </c>
      <c r="J381" s="49">
        <f t="shared" si="0"/>
        <v>0</v>
      </c>
      <c r="K381" s="49">
        <f t="shared" si="0"/>
        <v>0</v>
      </c>
      <c r="L381" s="49">
        <f t="shared" si="0"/>
        <v>0</v>
      </c>
      <c r="M381" s="49">
        <f t="shared" si="0"/>
        <v>0</v>
      </c>
      <c r="N381" s="49">
        <f t="shared" si="0"/>
        <v>0</v>
      </c>
      <c r="O381" s="49">
        <f>SUM(O196:O379)</f>
        <v>0</v>
      </c>
      <c r="P381" s="49">
        <f t="shared" si="0"/>
        <v>0</v>
      </c>
      <c r="Q381" s="49">
        <f t="shared" si="0"/>
        <v>0</v>
      </c>
      <c r="R381" s="49">
        <f t="shared" si="0"/>
        <v>0</v>
      </c>
      <c r="S381" s="49">
        <f t="shared" si="0"/>
        <v>0</v>
      </c>
      <c r="T381" s="49">
        <f t="shared" si="0"/>
        <v>0</v>
      </c>
      <c r="U381" s="50">
        <f>SUM(D381:S381)</f>
        <v>18785944.420000002</v>
      </c>
    </row>
    <row r="382" spans="1:21" x14ac:dyDescent="0.25">
      <c r="B382" s="25"/>
      <c r="C382" s="32"/>
      <c r="D382" s="51"/>
      <c r="F382" s="52"/>
      <c r="G382" s="52"/>
      <c r="O382" s="53">
        <v>3548024.92</v>
      </c>
      <c r="P382" s="53"/>
      <c r="Q382" s="44"/>
    </row>
    <row r="383" spans="1:21" x14ac:dyDescent="0.25">
      <c r="B383" s="25"/>
      <c r="C383" s="32"/>
      <c r="D383" s="51"/>
      <c r="F383" s="52"/>
      <c r="G383" s="52"/>
      <c r="O383" s="54">
        <f>O381-O382</f>
        <v>-3548024.92</v>
      </c>
      <c r="P383" s="53"/>
      <c r="Q383" s="44"/>
      <c r="T383" s="55"/>
    </row>
    <row r="384" spans="1:21" ht="15.75" thickBot="1" x14ac:dyDescent="0.3">
      <c r="C384" s="52"/>
      <c r="D384" s="51"/>
      <c r="F384" s="52"/>
      <c r="G384" s="52"/>
      <c r="O384" s="53"/>
      <c r="P384" s="53"/>
      <c r="Q384" s="44"/>
    </row>
    <row r="385" spans="1:17" x14ac:dyDescent="0.25">
      <c r="B385" s="56" t="s">
        <v>178</v>
      </c>
      <c r="C385" s="378" t="s">
        <v>179</v>
      </c>
      <c r="D385" s="382" t="s">
        <v>180</v>
      </c>
      <c r="E385" s="378" t="s">
        <v>181</v>
      </c>
      <c r="F385" s="382" t="s">
        <v>182</v>
      </c>
      <c r="G385" s="378" t="s">
        <v>181</v>
      </c>
      <c r="H385" s="382" t="s">
        <v>182</v>
      </c>
      <c r="I385" s="378" t="s">
        <v>456</v>
      </c>
      <c r="J385" s="382" t="s">
        <v>457</v>
      </c>
      <c r="O385" s="53"/>
      <c r="P385" s="53"/>
      <c r="Q385" s="44"/>
    </row>
    <row r="386" spans="1:17" ht="15.75" thickBot="1" x14ac:dyDescent="0.3">
      <c r="B386" s="57" t="s">
        <v>176</v>
      </c>
      <c r="C386" s="379"/>
      <c r="D386" s="383"/>
      <c r="E386" s="379"/>
      <c r="F386" s="383"/>
      <c r="G386" s="379"/>
      <c r="H386" s="383"/>
      <c r="I386" s="379"/>
      <c r="J386" s="383"/>
      <c r="O386" s="53"/>
      <c r="P386" s="53"/>
      <c r="Q386" s="44"/>
    </row>
    <row r="387" spans="1:17" ht="15" customHeight="1" x14ac:dyDescent="0.25">
      <c r="A387">
        <v>1</v>
      </c>
      <c r="B387" s="320" t="s">
        <v>158</v>
      </c>
      <c r="C387" s="321">
        <v>1450000</v>
      </c>
      <c r="D387" s="322">
        <v>-1450000</v>
      </c>
      <c r="E387" s="321">
        <v>1406500</v>
      </c>
      <c r="F387" s="322">
        <v>-1406500</v>
      </c>
      <c r="G387" s="321"/>
      <c r="H387" s="322"/>
      <c r="I387" s="321"/>
      <c r="J387" s="322"/>
      <c r="O387" s="53"/>
      <c r="P387" s="53"/>
      <c r="Q387" s="44"/>
    </row>
    <row r="388" spans="1:17" x14ac:dyDescent="0.25">
      <c r="A388">
        <v>2</v>
      </c>
      <c r="B388" s="323" t="s">
        <v>159</v>
      </c>
      <c r="C388" s="324"/>
      <c r="D388" s="322"/>
      <c r="E388" s="324">
        <v>2103000</v>
      </c>
      <c r="F388" s="322">
        <v>-2103000</v>
      </c>
      <c r="G388" s="324"/>
      <c r="H388" s="322"/>
      <c r="I388" s="324"/>
      <c r="J388" s="322"/>
      <c r="O388" s="53"/>
      <c r="P388" s="53"/>
      <c r="Q388" s="44"/>
    </row>
    <row r="389" spans="1:17" x14ac:dyDescent="0.25">
      <c r="A389">
        <v>3</v>
      </c>
      <c r="B389" s="323" t="s">
        <v>160</v>
      </c>
      <c r="C389" s="324"/>
      <c r="D389" s="322"/>
      <c r="E389" s="324"/>
      <c r="F389" s="322"/>
      <c r="G389" s="324"/>
      <c r="H389" s="322"/>
      <c r="I389" s="324"/>
      <c r="J389" s="322"/>
      <c r="O389" s="53"/>
      <c r="P389" s="53"/>
      <c r="Q389" s="44"/>
    </row>
    <row r="390" spans="1:17" x14ac:dyDescent="0.25">
      <c r="A390">
        <v>4</v>
      </c>
      <c r="B390" s="325" t="s">
        <v>161</v>
      </c>
      <c r="C390" s="324"/>
      <c r="D390" s="322"/>
      <c r="E390" s="324">
        <v>427750</v>
      </c>
      <c r="F390" s="322"/>
      <c r="G390" s="324"/>
      <c r="H390" s="322"/>
      <c r="I390" s="324"/>
      <c r="J390" s="322"/>
      <c r="O390" s="53"/>
      <c r="P390" s="53"/>
      <c r="Q390" s="44"/>
    </row>
    <row r="391" spans="1:17" x14ac:dyDescent="0.25">
      <c r="A391">
        <v>5</v>
      </c>
      <c r="B391" s="323" t="s">
        <v>162</v>
      </c>
      <c r="C391" s="324"/>
      <c r="D391" s="322"/>
      <c r="E391" s="324"/>
      <c r="F391" s="322"/>
      <c r="G391" s="324">
        <v>428000</v>
      </c>
      <c r="H391" s="322">
        <v>-428000</v>
      </c>
      <c r="I391" s="324"/>
      <c r="J391" s="322"/>
      <c r="O391" s="53"/>
      <c r="P391" s="53"/>
      <c r="Q391" s="44"/>
    </row>
    <row r="392" spans="1:17" x14ac:dyDescent="0.25">
      <c r="A392">
        <v>6</v>
      </c>
      <c r="B392" s="323" t="s">
        <v>163</v>
      </c>
      <c r="C392" s="324">
        <v>144083.31</v>
      </c>
      <c r="D392" s="322"/>
      <c r="E392" s="324">
        <v>139193.01999999999</v>
      </c>
      <c r="F392" s="322">
        <v>-139193.01999999999</v>
      </c>
      <c r="G392" s="324">
        <v>638000</v>
      </c>
      <c r="H392" s="322">
        <v>-638000</v>
      </c>
      <c r="I392" s="324"/>
      <c r="J392" s="322"/>
      <c r="O392" s="53"/>
      <c r="P392" s="53"/>
      <c r="Q392" s="44"/>
    </row>
    <row r="393" spans="1:17" x14ac:dyDescent="0.25">
      <c r="A393">
        <v>7</v>
      </c>
      <c r="B393" s="323" t="s">
        <v>164</v>
      </c>
      <c r="C393" s="324"/>
      <c r="D393" s="322"/>
      <c r="E393" s="324">
        <v>222500</v>
      </c>
      <c r="F393" s="322">
        <v>-222500</v>
      </c>
      <c r="G393" s="324"/>
      <c r="H393" s="322"/>
      <c r="I393" s="324"/>
      <c r="J393" s="322"/>
      <c r="O393" s="53"/>
      <c r="P393" s="53"/>
      <c r="Q393" s="44"/>
    </row>
    <row r="394" spans="1:17" x14ac:dyDescent="0.25">
      <c r="A394">
        <v>8</v>
      </c>
      <c r="B394" s="323" t="s">
        <v>165</v>
      </c>
      <c r="C394" s="324">
        <v>689881.5</v>
      </c>
      <c r="D394" s="322">
        <v>-689881.5</v>
      </c>
      <c r="E394" s="324">
        <v>2129148.33</v>
      </c>
      <c r="F394" s="322">
        <v>-2129148.33</v>
      </c>
      <c r="G394" s="324"/>
      <c r="H394" s="322"/>
      <c r="I394" s="324"/>
      <c r="J394" s="322"/>
      <c r="O394" s="53"/>
      <c r="P394" s="53"/>
      <c r="Q394" s="44"/>
    </row>
    <row r="395" spans="1:17" x14ac:dyDescent="0.25">
      <c r="A395">
        <v>9</v>
      </c>
      <c r="B395" s="323" t="s">
        <v>166</v>
      </c>
      <c r="C395" s="324"/>
      <c r="D395" s="322"/>
      <c r="E395" s="324"/>
      <c r="F395" s="322"/>
      <c r="G395" s="324"/>
      <c r="H395" s="322"/>
      <c r="I395" s="324"/>
      <c r="J395" s="322"/>
      <c r="O395" s="53"/>
      <c r="P395" s="53"/>
      <c r="Q395" s="44"/>
    </row>
    <row r="396" spans="1:17" x14ac:dyDescent="0.25">
      <c r="A396">
        <v>10</v>
      </c>
      <c r="B396" s="323" t="s">
        <v>167</v>
      </c>
      <c r="C396" s="324">
        <v>295000</v>
      </c>
      <c r="D396" s="322">
        <v>-295000</v>
      </c>
      <c r="E396" s="324"/>
      <c r="F396" s="322"/>
      <c r="G396" s="324"/>
      <c r="H396" s="322"/>
      <c r="I396" s="324"/>
      <c r="J396" s="322"/>
      <c r="O396" s="53"/>
      <c r="P396" s="53"/>
      <c r="Q396" s="44"/>
    </row>
    <row r="397" spans="1:17" x14ac:dyDescent="0.25">
      <c r="A397">
        <v>11</v>
      </c>
      <c r="B397" s="323" t="s">
        <v>168</v>
      </c>
      <c r="C397" s="324"/>
      <c r="D397" s="322"/>
      <c r="E397" s="324">
        <v>428000</v>
      </c>
      <c r="F397" s="322">
        <v>-428000</v>
      </c>
      <c r="G397" s="324"/>
      <c r="H397" s="322"/>
      <c r="I397" s="324"/>
      <c r="J397" s="322"/>
      <c r="O397" s="53"/>
      <c r="P397" s="53"/>
      <c r="Q397" s="44"/>
    </row>
    <row r="398" spans="1:17" x14ac:dyDescent="0.25">
      <c r="A398">
        <v>12</v>
      </c>
      <c r="B398" s="323" t="s">
        <v>169</v>
      </c>
      <c r="C398" s="324"/>
      <c r="D398" s="322"/>
      <c r="E398" s="324"/>
      <c r="F398" s="322"/>
      <c r="G398" s="324"/>
      <c r="H398" s="322"/>
      <c r="I398" s="324"/>
      <c r="J398" s="322"/>
      <c r="O398" s="53"/>
      <c r="P398" s="53"/>
      <c r="Q398" s="44"/>
    </row>
    <row r="399" spans="1:17" x14ac:dyDescent="0.25">
      <c r="A399">
        <v>13</v>
      </c>
      <c r="B399" s="323" t="s">
        <v>183</v>
      </c>
      <c r="C399" s="324"/>
      <c r="D399" s="322"/>
      <c r="E399" s="324"/>
      <c r="F399" s="322"/>
      <c r="G399" s="324"/>
      <c r="H399" s="322"/>
      <c r="I399" s="324"/>
      <c r="J399" s="322"/>
      <c r="O399" s="53"/>
      <c r="P399" s="53"/>
      <c r="Q399" s="44"/>
    </row>
    <row r="400" spans="1:17" x14ac:dyDescent="0.25">
      <c r="A400">
        <v>14</v>
      </c>
      <c r="B400" s="323" t="s">
        <v>171</v>
      </c>
      <c r="C400" s="324"/>
      <c r="D400" s="322"/>
      <c r="E400" s="324">
        <v>428000</v>
      </c>
      <c r="F400" s="322">
        <v>-428000</v>
      </c>
      <c r="G400" s="324"/>
      <c r="H400" s="322"/>
      <c r="I400" s="324"/>
      <c r="J400" s="322"/>
      <c r="O400" s="53"/>
      <c r="P400" s="53"/>
      <c r="Q400" s="44"/>
    </row>
    <row r="401" spans="1:24" x14ac:dyDescent="0.25">
      <c r="B401" s="323"/>
      <c r="C401" s="324"/>
      <c r="D401" s="322"/>
      <c r="E401" s="324"/>
      <c r="F401" s="322"/>
      <c r="G401" s="324"/>
      <c r="H401" s="322"/>
      <c r="I401" s="324"/>
      <c r="J401" s="322"/>
      <c r="O401" s="53"/>
      <c r="P401" s="53"/>
      <c r="Q401" s="44"/>
    </row>
    <row r="402" spans="1:24" x14ac:dyDescent="0.25">
      <c r="B402" s="323"/>
      <c r="C402" s="324"/>
      <c r="D402" s="322"/>
      <c r="E402" s="324"/>
      <c r="F402" s="322"/>
      <c r="G402" s="324"/>
      <c r="H402" s="322"/>
      <c r="I402" s="324"/>
      <c r="J402" s="322"/>
      <c r="O402" s="53"/>
      <c r="P402" s="53"/>
      <c r="Q402" s="44"/>
    </row>
    <row r="403" spans="1:24" x14ac:dyDescent="0.25">
      <c r="G403" s="54"/>
      <c r="O403" s="53"/>
      <c r="P403" s="53"/>
      <c r="Q403" s="44"/>
    </row>
    <row r="404" spans="1:24" ht="15.75" thickBot="1" x14ac:dyDescent="0.3">
      <c r="B404" s="59"/>
      <c r="C404" s="59"/>
      <c r="D404" s="60"/>
      <c r="E404" s="60"/>
      <c r="F404" s="60"/>
      <c r="G404" s="61"/>
      <c r="J404" s="58"/>
      <c r="O404" s="53"/>
      <c r="P404" s="53"/>
      <c r="Q404" s="53"/>
    </row>
    <row r="405" spans="1:24" x14ac:dyDescent="0.25">
      <c r="B405" s="25"/>
      <c r="C405" s="51"/>
      <c r="D405" s="51"/>
      <c r="E405" s="51"/>
      <c r="F405" s="51"/>
      <c r="G405" s="51"/>
      <c r="J405" s="58"/>
    </row>
    <row r="406" spans="1:24" x14ac:dyDescent="0.25">
      <c r="B406" s="25"/>
      <c r="C406" s="51"/>
      <c r="D406" s="51"/>
      <c r="E406" s="51"/>
      <c r="F406" s="51"/>
      <c r="G406" s="51"/>
      <c r="H406" s="51"/>
      <c r="J406" s="58"/>
    </row>
    <row r="407" spans="1:24" x14ac:dyDescent="0.25">
      <c r="A407" s="62"/>
      <c r="B407" s="62" t="s">
        <v>184</v>
      </c>
      <c r="C407" s="63"/>
      <c r="D407" s="64"/>
      <c r="E407" s="64"/>
      <c r="F407" s="64"/>
      <c r="G407" s="64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380" t="s">
        <v>185</v>
      </c>
    </row>
    <row r="408" spans="1:24" x14ac:dyDescent="0.25">
      <c r="A408" s="65"/>
      <c r="B408" s="65"/>
      <c r="C408" s="66"/>
      <c r="D408" s="67"/>
      <c r="E408" s="67"/>
      <c r="F408" s="67"/>
      <c r="G408" s="67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381"/>
    </row>
    <row r="409" spans="1:24" x14ac:dyDescent="0.25">
      <c r="A409" s="6"/>
      <c r="B409" s="68"/>
      <c r="C409" s="69">
        <v>44404</v>
      </c>
      <c r="D409" s="69">
        <v>44428</v>
      </c>
      <c r="E409" s="69">
        <v>44461</v>
      </c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70"/>
      <c r="R409" s="70"/>
      <c r="S409" s="70"/>
      <c r="T409" s="70"/>
      <c r="U409" s="71"/>
    </row>
    <row r="410" spans="1:24" x14ac:dyDescent="0.25">
      <c r="A410" s="6">
        <v>1</v>
      </c>
      <c r="B410" s="72" t="s">
        <v>2</v>
      </c>
      <c r="C410" s="73">
        <v>25049.42</v>
      </c>
      <c r="D410" s="73">
        <v>38099.269999999997</v>
      </c>
      <c r="E410" s="73">
        <v>29611.119999999999</v>
      </c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4"/>
      <c r="R410" s="74"/>
      <c r="S410" s="74"/>
      <c r="T410" s="74"/>
      <c r="U410" s="75">
        <f>SUM(C410:S410)</f>
        <v>92759.81</v>
      </c>
    </row>
    <row r="411" spans="1:24" x14ac:dyDescent="0.25">
      <c r="A411" s="76"/>
      <c r="B411" s="77"/>
      <c r="C411" s="78">
        <v>44393</v>
      </c>
      <c r="D411" s="78">
        <v>44418</v>
      </c>
      <c r="E411" s="78">
        <v>44453</v>
      </c>
      <c r="F411" s="78">
        <v>44483</v>
      </c>
      <c r="G411" s="78"/>
      <c r="H411" s="78"/>
      <c r="I411" s="78"/>
      <c r="J411" s="78"/>
      <c r="K411" s="78"/>
      <c r="L411" s="78"/>
      <c r="M411" s="78"/>
      <c r="N411" s="78"/>
      <c r="O411" s="78"/>
      <c r="P411" s="79"/>
      <c r="Q411" s="80"/>
      <c r="R411" s="80"/>
      <c r="S411" s="80"/>
      <c r="T411" s="80"/>
      <c r="U411" s="81"/>
    </row>
    <row r="412" spans="1:24" x14ac:dyDescent="0.25">
      <c r="A412" s="76">
        <v>2</v>
      </c>
      <c r="B412" s="82" t="s">
        <v>3</v>
      </c>
      <c r="C412" s="79">
        <v>10247.49</v>
      </c>
      <c r="D412" s="79">
        <v>14908.41</v>
      </c>
      <c r="E412" s="79">
        <v>19311.599999999999</v>
      </c>
      <c r="F412" s="79">
        <v>17623.650000000001</v>
      </c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80"/>
      <c r="R412" s="80"/>
      <c r="S412" s="80"/>
      <c r="T412" s="80"/>
      <c r="U412" s="83">
        <f>SUM(C412:S412)</f>
        <v>62091.15</v>
      </c>
      <c r="W412" s="84"/>
      <c r="X412" s="84"/>
    </row>
    <row r="413" spans="1:24" x14ac:dyDescent="0.25">
      <c r="A413" s="6"/>
      <c r="B413" s="55"/>
      <c r="C413" s="69">
        <v>44403</v>
      </c>
      <c r="D413" s="69">
        <v>44427</v>
      </c>
      <c r="E413" s="69">
        <v>44460</v>
      </c>
      <c r="F413" s="69">
        <v>44484</v>
      </c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70"/>
      <c r="R413" s="70"/>
      <c r="S413" s="70"/>
      <c r="T413" s="70"/>
      <c r="U413" s="71"/>
    </row>
    <row r="414" spans="1:24" x14ac:dyDescent="0.25">
      <c r="A414" s="6">
        <v>3</v>
      </c>
      <c r="B414" s="72" t="s">
        <v>4</v>
      </c>
      <c r="C414" s="73">
        <v>17079.150000000001</v>
      </c>
      <c r="D414" s="73">
        <v>24847.35</v>
      </c>
      <c r="E414" s="73">
        <v>19311.599999999999</v>
      </c>
      <c r="F414" s="73">
        <v>17623.650000000001</v>
      </c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4"/>
      <c r="R414" s="74"/>
      <c r="S414" s="74"/>
      <c r="T414" s="74"/>
      <c r="U414" s="75">
        <f>SUM(C414:S414)</f>
        <v>78861.75</v>
      </c>
    </row>
    <row r="415" spans="1:24" x14ac:dyDescent="0.25">
      <c r="A415" s="76"/>
      <c r="B415" s="77"/>
      <c r="C415" s="78">
        <v>44389</v>
      </c>
      <c r="D415" s="78">
        <v>44466</v>
      </c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9"/>
      <c r="Q415" s="80"/>
      <c r="R415" s="80"/>
      <c r="S415" s="80"/>
      <c r="T415" s="80"/>
      <c r="U415" s="81"/>
      <c r="W415" s="84"/>
      <c r="X415" s="84"/>
    </row>
    <row r="416" spans="1:24" x14ac:dyDescent="0.25">
      <c r="A416" s="76">
        <v>4</v>
      </c>
      <c r="B416" s="85" t="s">
        <v>5</v>
      </c>
      <c r="C416" s="79">
        <v>169067.25</v>
      </c>
      <c r="D416" s="79">
        <v>192861.9</v>
      </c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80"/>
      <c r="R416" s="80"/>
      <c r="S416" s="80"/>
      <c r="T416" s="80"/>
      <c r="U416" s="83">
        <f>SUM(C416:S416)</f>
        <v>361929.15</v>
      </c>
    </row>
    <row r="417" spans="1:24" x14ac:dyDescent="0.25">
      <c r="A417" s="6"/>
      <c r="B417" s="68"/>
      <c r="C417" s="69">
        <v>44459</v>
      </c>
      <c r="D417" s="69">
        <v>44421</v>
      </c>
      <c r="E417" s="69">
        <v>44432</v>
      </c>
      <c r="F417" s="69">
        <v>44454</v>
      </c>
      <c r="G417" s="69">
        <v>44487</v>
      </c>
      <c r="H417" s="69"/>
      <c r="I417" s="69"/>
      <c r="J417" s="69"/>
      <c r="K417" s="69"/>
      <c r="L417" s="69"/>
      <c r="M417" s="69"/>
      <c r="N417" s="69"/>
      <c r="O417" s="69"/>
      <c r="P417" s="69"/>
      <c r="Q417" s="70"/>
      <c r="R417" s="70"/>
      <c r="S417" s="70"/>
      <c r="T417" s="70"/>
      <c r="U417" s="71"/>
    </row>
    <row r="418" spans="1:24" x14ac:dyDescent="0.25">
      <c r="A418" s="6">
        <v>5</v>
      </c>
      <c r="B418" s="72" t="s">
        <v>6</v>
      </c>
      <c r="C418" s="73">
        <v>209861.82</v>
      </c>
      <c r="D418" s="73">
        <v>313076.61</v>
      </c>
      <c r="E418" s="73">
        <v>5335.47</v>
      </c>
      <c r="F418" s="73">
        <v>243326.16</v>
      </c>
      <c r="G418" s="73">
        <v>222057.99</v>
      </c>
      <c r="H418" s="73"/>
      <c r="I418" s="73"/>
      <c r="J418" s="73"/>
      <c r="K418" s="73"/>
      <c r="L418" s="73"/>
      <c r="M418" s="73"/>
      <c r="N418" s="73"/>
      <c r="O418" s="73"/>
      <c r="P418" s="73"/>
      <c r="Q418" s="74"/>
      <c r="R418" s="74"/>
      <c r="S418" s="74"/>
      <c r="T418" s="74"/>
      <c r="U418" s="75">
        <f>SUM(C418:S418)</f>
        <v>993658.05</v>
      </c>
    </row>
    <row r="419" spans="1:24" x14ac:dyDescent="0.25">
      <c r="A419" s="76"/>
      <c r="B419" s="77"/>
      <c r="C419" s="78">
        <v>44393</v>
      </c>
      <c r="D419" s="78">
        <v>44419</v>
      </c>
      <c r="E419" s="78">
        <v>44462</v>
      </c>
      <c r="F419" s="78">
        <v>44484</v>
      </c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80"/>
      <c r="S419" s="80"/>
      <c r="T419" s="80"/>
      <c r="U419" s="81"/>
    </row>
    <row r="420" spans="1:24" x14ac:dyDescent="0.25">
      <c r="A420" s="76">
        <v>6</v>
      </c>
      <c r="B420" s="85" t="s">
        <v>138</v>
      </c>
      <c r="C420" s="79">
        <v>3415.83</v>
      </c>
      <c r="D420" s="79">
        <v>4969.47</v>
      </c>
      <c r="E420" s="79">
        <v>3862.32</v>
      </c>
      <c r="F420" s="79">
        <v>3524.73</v>
      </c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80"/>
      <c r="R420" s="80"/>
      <c r="S420" s="80"/>
      <c r="T420" s="80"/>
      <c r="U420" s="83">
        <f>SUM(C420:S420)</f>
        <v>15772.349999999999</v>
      </c>
    </row>
    <row r="421" spans="1:24" x14ac:dyDescent="0.25">
      <c r="A421" s="6"/>
      <c r="B421" s="68"/>
      <c r="C421" s="69">
        <v>44400</v>
      </c>
      <c r="D421" s="69">
        <v>44439</v>
      </c>
      <c r="E421" s="69">
        <v>44463</v>
      </c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70"/>
      <c r="R421" s="70"/>
      <c r="S421" s="70"/>
      <c r="T421" s="70"/>
      <c r="U421" s="71"/>
    </row>
    <row r="422" spans="1:24" x14ac:dyDescent="0.25">
      <c r="A422" s="6">
        <v>7</v>
      </c>
      <c r="B422" s="86" t="s">
        <v>7</v>
      </c>
      <c r="C422" s="73">
        <v>17079.150000000001</v>
      </c>
      <c r="D422" s="73">
        <v>24847.35</v>
      </c>
      <c r="E422" s="73">
        <v>19311.599999999999</v>
      </c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4"/>
      <c r="R422" s="74"/>
      <c r="S422" s="74"/>
      <c r="T422" s="74"/>
      <c r="U422" s="75">
        <f>SUM(C422:S422)</f>
        <v>61238.1</v>
      </c>
    </row>
    <row r="423" spans="1:24" x14ac:dyDescent="0.25">
      <c r="A423" s="76"/>
      <c r="B423" s="77"/>
      <c r="C423" s="78">
        <v>44398</v>
      </c>
      <c r="D423" s="78">
        <v>44426</v>
      </c>
      <c r="E423" s="78">
        <v>44454</v>
      </c>
      <c r="F423" s="78"/>
      <c r="G423" s="78"/>
      <c r="H423" s="78"/>
      <c r="I423" s="78"/>
      <c r="J423" s="78"/>
      <c r="K423" s="78"/>
      <c r="L423" s="79"/>
      <c r="M423" s="79"/>
      <c r="N423" s="79"/>
      <c r="O423" s="79"/>
      <c r="P423" s="79"/>
      <c r="Q423" s="80"/>
      <c r="R423" s="80"/>
      <c r="S423" s="80"/>
      <c r="T423" s="80"/>
      <c r="U423" s="81"/>
    </row>
    <row r="424" spans="1:24" x14ac:dyDescent="0.25">
      <c r="A424" s="76">
        <v>8</v>
      </c>
      <c r="B424" s="87" t="s">
        <v>8</v>
      </c>
      <c r="C424" s="79">
        <v>87672.97</v>
      </c>
      <c r="D424" s="79">
        <v>127549.73</v>
      </c>
      <c r="E424" s="79">
        <v>99132.88</v>
      </c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80"/>
      <c r="R424" s="80"/>
      <c r="S424" s="80"/>
      <c r="T424" s="80"/>
      <c r="U424" s="83">
        <f>SUM(C424:S424)</f>
        <v>314355.58</v>
      </c>
    </row>
    <row r="425" spans="1:24" x14ac:dyDescent="0.25">
      <c r="A425" s="6"/>
      <c r="B425" s="68"/>
      <c r="C425" s="69">
        <v>44396</v>
      </c>
      <c r="D425" s="69">
        <v>44421</v>
      </c>
      <c r="E425" s="69">
        <v>44453</v>
      </c>
      <c r="F425" s="69">
        <v>44484</v>
      </c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70"/>
      <c r="R425" s="70"/>
      <c r="S425" s="70"/>
      <c r="T425" s="70"/>
      <c r="U425" s="71"/>
    </row>
    <row r="426" spans="1:24" x14ac:dyDescent="0.25">
      <c r="A426" s="6">
        <v>9</v>
      </c>
      <c r="B426" s="72" t="s">
        <v>10</v>
      </c>
      <c r="C426" s="73">
        <v>3415.83</v>
      </c>
      <c r="D426" s="73">
        <v>4969.47</v>
      </c>
      <c r="E426" s="73">
        <v>3862.32</v>
      </c>
      <c r="F426" s="73">
        <v>3524.73</v>
      </c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4"/>
      <c r="R426" s="74"/>
      <c r="S426" s="74"/>
      <c r="T426" s="74"/>
      <c r="U426" s="75">
        <f>SUM(C426:S426)</f>
        <v>15772.349999999999</v>
      </c>
    </row>
    <row r="427" spans="1:24" x14ac:dyDescent="0.25">
      <c r="A427" s="76"/>
      <c r="B427" s="77"/>
      <c r="C427" s="78">
        <v>44389</v>
      </c>
      <c r="D427" s="78">
        <v>44406</v>
      </c>
      <c r="E427" s="78">
        <v>44438</v>
      </c>
      <c r="F427" s="78">
        <v>44462</v>
      </c>
      <c r="G427" s="78"/>
      <c r="H427" s="78"/>
      <c r="I427" s="78"/>
      <c r="J427" s="78"/>
      <c r="K427" s="78"/>
      <c r="L427" s="78"/>
      <c r="M427" s="78"/>
      <c r="N427" s="78"/>
      <c r="O427" s="79"/>
      <c r="P427" s="79"/>
      <c r="Q427" s="80"/>
      <c r="R427" s="80"/>
      <c r="S427" s="80"/>
      <c r="T427" s="80"/>
      <c r="U427" s="81"/>
    </row>
    <row r="428" spans="1:24" x14ac:dyDescent="0.25">
      <c r="A428" s="76">
        <v>10</v>
      </c>
      <c r="B428" s="82" t="s">
        <v>443</v>
      </c>
      <c r="C428" s="79">
        <v>17514.75</v>
      </c>
      <c r="D428" s="79">
        <v>17079.150000000001</v>
      </c>
      <c r="E428" s="79">
        <v>24847.35</v>
      </c>
      <c r="F428" s="79">
        <v>11586.96</v>
      </c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80"/>
      <c r="R428" s="80"/>
      <c r="S428" s="80"/>
      <c r="T428" s="80"/>
      <c r="U428" s="83">
        <f>SUM(C428:S428)</f>
        <v>71028.209999999992</v>
      </c>
    </row>
    <row r="429" spans="1:24" s="55" customFormat="1" x14ac:dyDescent="0.25">
      <c r="A429" s="6"/>
      <c r="B429" s="68"/>
      <c r="C429" s="69">
        <v>44393</v>
      </c>
      <c r="D429" s="69">
        <v>44425</v>
      </c>
      <c r="E429" s="69">
        <v>44455</v>
      </c>
      <c r="F429" s="69">
        <v>44483</v>
      </c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70"/>
      <c r="R429" s="70"/>
      <c r="S429" s="70"/>
      <c r="T429" s="70"/>
      <c r="U429" s="71"/>
      <c r="V429"/>
    </row>
    <row r="430" spans="1:24" s="73" customFormat="1" x14ac:dyDescent="0.25">
      <c r="A430" s="6">
        <v>11</v>
      </c>
      <c r="B430" s="73" t="s">
        <v>11</v>
      </c>
      <c r="C430" s="73">
        <v>10247.49</v>
      </c>
      <c r="D430" s="73">
        <v>14908.41</v>
      </c>
      <c r="E430" s="73">
        <v>19311.599999999999</v>
      </c>
      <c r="F430" s="73">
        <v>17623.650000000001</v>
      </c>
      <c r="U430" s="75">
        <f>SUM(C430:S430)</f>
        <v>62091.15</v>
      </c>
    </row>
    <row r="431" spans="1:24" x14ac:dyDescent="0.25">
      <c r="A431" s="76"/>
      <c r="B431" s="77"/>
      <c r="C431" s="78">
        <v>44393</v>
      </c>
      <c r="D431" s="78">
        <v>44434</v>
      </c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9"/>
      <c r="Q431" s="80"/>
      <c r="R431" s="80"/>
      <c r="S431" s="80"/>
      <c r="T431" s="80"/>
      <c r="U431" s="81"/>
      <c r="W431" s="84"/>
      <c r="X431" s="84"/>
    </row>
    <row r="432" spans="1:24" x14ac:dyDescent="0.25">
      <c r="A432" s="76">
        <v>12</v>
      </c>
      <c r="B432" s="82" t="s">
        <v>13</v>
      </c>
      <c r="C432" s="79">
        <v>10508.85</v>
      </c>
      <c r="D432" s="79">
        <v>10247.49</v>
      </c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80"/>
      <c r="R432" s="80"/>
      <c r="S432" s="80"/>
      <c r="T432" s="80"/>
      <c r="U432" s="83">
        <f>SUM(C432:S432)</f>
        <v>20756.34</v>
      </c>
    </row>
    <row r="433" spans="1:24" x14ac:dyDescent="0.25">
      <c r="A433" s="6"/>
      <c r="B433" s="68"/>
      <c r="C433" s="69">
        <v>44404</v>
      </c>
      <c r="D433" s="69">
        <v>44433</v>
      </c>
      <c r="E433" s="69">
        <v>44466</v>
      </c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70"/>
      <c r="R433" s="70"/>
      <c r="S433" s="70"/>
      <c r="T433" s="70"/>
      <c r="U433" s="71"/>
    </row>
    <row r="434" spans="1:24" x14ac:dyDescent="0.25">
      <c r="A434" s="6">
        <v>13</v>
      </c>
      <c r="B434" s="72" t="s">
        <v>9</v>
      </c>
      <c r="C434" s="73">
        <v>18160.8</v>
      </c>
      <c r="D434" s="73">
        <v>18235.560000000001</v>
      </c>
      <c r="E434" s="73">
        <v>18416.64</v>
      </c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4"/>
      <c r="R434" s="74"/>
      <c r="S434" s="74"/>
      <c r="T434" s="74"/>
      <c r="U434" s="75">
        <f>SUM(C434:S434)</f>
        <v>54813</v>
      </c>
    </row>
    <row r="435" spans="1:24" x14ac:dyDescent="0.25">
      <c r="A435" s="76"/>
      <c r="B435" s="77"/>
      <c r="C435" s="78">
        <v>44407</v>
      </c>
      <c r="D435" s="78">
        <v>44428</v>
      </c>
      <c r="E435" s="78">
        <v>44462</v>
      </c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80"/>
      <c r="S435" s="80"/>
      <c r="T435" s="80"/>
      <c r="U435" s="81"/>
    </row>
    <row r="436" spans="1:24" x14ac:dyDescent="0.25">
      <c r="A436" s="76">
        <v>14</v>
      </c>
      <c r="B436" s="82" t="s">
        <v>14</v>
      </c>
      <c r="C436" s="79">
        <v>17514.75</v>
      </c>
      <c r="D436" s="79">
        <v>17079.150000000001</v>
      </c>
      <c r="E436" s="79">
        <v>24847.35</v>
      </c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80"/>
      <c r="R436" s="80"/>
      <c r="S436" s="80"/>
      <c r="T436" s="80"/>
      <c r="U436" s="83">
        <f>SUM(C436:S436)</f>
        <v>59441.25</v>
      </c>
    </row>
    <row r="437" spans="1:24" x14ac:dyDescent="0.25">
      <c r="A437" s="6"/>
      <c r="B437" s="55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70"/>
      <c r="R437" s="70"/>
      <c r="S437" s="70"/>
      <c r="T437" s="70"/>
      <c r="U437" s="71"/>
    </row>
    <row r="438" spans="1:24" x14ac:dyDescent="0.25">
      <c r="A438" s="6">
        <v>15</v>
      </c>
      <c r="B438" s="72" t="s">
        <v>454</v>
      </c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4"/>
      <c r="R438" s="74"/>
      <c r="S438" s="74"/>
      <c r="T438" s="74"/>
      <c r="U438" s="75">
        <f>SUM(C438:S438)</f>
        <v>0</v>
      </c>
    </row>
    <row r="439" spans="1:24" x14ac:dyDescent="0.25">
      <c r="A439" s="76"/>
      <c r="B439" s="77"/>
      <c r="C439" s="78">
        <v>44411</v>
      </c>
      <c r="D439" s="78">
        <v>44431</v>
      </c>
      <c r="E439" s="78">
        <v>44467</v>
      </c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80"/>
      <c r="S439" s="80"/>
      <c r="T439" s="80"/>
      <c r="U439" s="81"/>
    </row>
    <row r="440" spans="1:24" x14ac:dyDescent="0.25">
      <c r="A440" s="76">
        <v>16</v>
      </c>
      <c r="B440" s="82" t="s">
        <v>16</v>
      </c>
      <c r="C440" s="79">
        <v>6831.66</v>
      </c>
      <c r="D440" s="79">
        <v>9938.94</v>
      </c>
      <c r="E440" s="79">
        <v>7724.64</v>
      </c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80"/>
      <c r="R440" s="80"/>
      <c r="S440" s="80"/>
      <c r="T440" s="80"/>
      <c r="U440" s="83">
        <f>SUM(C440:S440)</f>
        <v>24495.239999999998</v>
      </c>
    </row>
    <row r="441" spans="1:24" x14ac:dyDescent="0.25">
      <c r="A441" s="6"/>
      <c r="B441" s="55"/>
      <c r="C441" s="69">
        <v>44400</v>
      </c>
      <c r="D441" s="69">
        <v>44431</v>
      </c>
      <c r="E441" s="69">
        <v>44462</v>
      </c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70"/>
      <c r="R441" s="70"/>
      <c r="S441" s="70"/>
      <c r="T441" s="70"/>
      <c r="U441" s="71"/>
    </row>
    <row r="442" spans="1:24" x14ac:dyDescent="0.25">
      <c r="A442" s="6">
        <v>17</v>
      </c>
      <c r="B442" s="72" t="s">
        <v>17</v>
      </c>
      <c r="C442" s="73">
        <v>6831.66</v>
      </c>
      <c r="D442" s="73">
        <v>9938.94</v>
      </c>
      <c r="E442" s="73">
        <v>7724.64</v>
      </c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4"/>
      <c r="R442" s="74"/>
      <c r="S442" s="74"/>
      <c r="T442" s="74"/>
      <c r="U442" s="75">
        <f>SUM(C442:S442)</f>
        <v>24495.239999999998</v>
      </c>
    </row>
    <row r="443" spans="1:24" x14ac:dyDescent="0.25">
      <c r="A443" s="76"/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9"/>
      <c r="P443" s="79"/>
      <c r="Q443" s="80"/>
      <c r="R443" s="80"/>
      <c r="S443" s="80"/>
      <c r="T443" s="80"/>
      <c r="U443" s="81"/>
    </row>
    <row r="444" spans="1:24" x14ac:dyDescent="0.25">
      <c r="A444" s="76">
        <v>18</v>
      </c>
      <c r="B444" s="82" t="s">
        <v>18</v>
      </c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80"/>
      <c r="R444" s="80"/>
      <c r="S444" s="80"/>
      <c r="T444" s="80"/>
      <c r="U444" s="83">
        <f>SUM(C444:S444)</f>
        <v>0</v>
      </c>
    </row>
    <row r="445" spans="1:24" s="55" customFormat="1" x14ac:dyDescent="0.25">
      <c r="A445" s="88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70"/>
      <c r="R445" s="70"/>
      <c r="S445" s="70"/>
      <c r="T445" s="70"/>
      <c r="U445" s="71"/>
      <c r="V445"/>
    </row>
    <row r="446" spans="1:24" x14ac:dyDescent="0.25">
      <c r="A446" s="6">
        <v>19</v>
      </c>
      <c r="B446" s="72" t="s">
        <v>19</v>
      </c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4"/>
      <c r="R446" s="74"/>
      <c r="S446" s="74"/>
      <c r="T446" s="74"/>
      <c r="U446" s="75">
        <f>SUM(C446:S446)</f>
        <v>0</v>
      </c>
    </row>
    <row r="447" spans="1:24" x14ac:dyDescent="0.25">
      <c r="A447" s="76"/>
      <c r="B447" s="77"/>
      <c r="C447" s="78">
        <v>44396</v>
      </c>
      <c r="D447" s="78">
        <v>44426</v>
      </c>
      <c r="E447" s="78">
        <v>44459</v>
      </c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9"/>
      <c r="Q447" s="80"/>
      <c r="R447" s="80"/>
      <c r="S447" s="80"/>
      <c r="T447" s="80"/>
      <c r="U447" s="81"/>
      <c r="W447" s="84"/>
      <c r="X447" s="84"/>
    </row>
    <row r="448" spans="1:24" x14ac:dyDescent="0.25">
      <c r="A448" s="76">
        <v>20</v>
      </c>
      <c r="B448" s="82" t="s">
        <v>20</v>
      </c>
      <c r="C448" s="79">
        <v>27326.639999999999</v>
      </c>
      <c r="D448" s="79">
        <v>39755.760000000002</v>
      </c>
      <c r="E448" s="79">
        <v>30898.560000000001</v>
      </c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80"/>
      <c r="R448" s="80"/>
      <c r="S448" s="80"/>
      <c r="T448" s="80"/>
      <c r="U448" s="83">
        <f>SUM(C448:S448)</f>
        <v>97980.959999999992</v>
      </c>
    </row>
    <row r="449" spans="1:24" x14ac:dyDescent="0.25">
      <c r="A449" s="6"/>
      <c r="B449" s="55"/>
      <c r="C449" s="69">
        <v>44463</v>
      </c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70"/>
      <c r="R449" s="70"/>
      <c r="S449" s="70"/>
      <c r="T449" s="70"/>
      <c r="U449" s="71"/>
    </row>
    <row r="450" spans="1:24" x14ac:dyDescent="0.25">
      <c r="A450" s="6">
        <v>21</v>
      </c>
      <c r="B450" s="72" t="s">
        <v>21</v>
      </c>
      <c r="C450" s="73">
        <v>3862.32</v>
      </c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4"/>
      <c r="R450" s="74"/>
      <c r="S450" s="74"/>
      <c r="T450" s="74"/>
      <c r="U450" s="75">
        <f>SUM(C450:S450)</f>
        <v>3862.32</v>
      </c>
    </row>
    <row r="451" spans="1:24" x14ac:dyDescent="0.25">
      <c r="A451" s="76"/>
      <c r="B451" s="77"/>
      <c r="C451" s="78">
        <v>44439</v>
      </c>
      <c r="D451" s="78">
        <v>44462</v>
      </c>
      <c r="E451" s="78">
        <v>44484</v>
      </c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80"/>
      <c r="S451" s="80"/>
      <c r="T451" s="80"/>
      <c r="U451" s="81"/>
    </row>
    <row r="452" spans="1:24" x14ac:dyDescent="0.25">
      <c r="A452" s="76">
        <v>22</v>
      </c>
      <c r="B452" s="82" t="s">
        <v>22</v>
      </c>
      <c r="C452" s="79">
        <v>3502.95</v>
      </c>
      <c r="D452" s="79">
        <v>3415.83</v>
      </c>
      <c r="E452" s="79">
        <v>4969.47</v>
      </c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80"/>
      <c r="R452" s="80"/>
      <c r="S452" s="80"/>
      <c r="T452" s="80"/>
      <c r="U452" s="83">
        <f>SUM(C452:S452)</f>
        <v>11888.25</v>
      </c>
    </row>
    <row r="453" spans="1:24" x14ac:dyDescent="0.25">
      <c r="A453" s="6"/>
      <c r="B453" s="55"/>
      <c r="C453" s="69">
        <v>44407</v>
      </c>
      <c r="D453" s="69">
        <v>44419</v>
      </c>
      <c r="E453" s="69">
        <v>44461</v>
      </c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70"/>
      <c r="R453" s="70"/>
      <c r="S453" s="70"/>
      <c r="T453" s="70"/>
      <c r="U453" s="71"/>
    </row>
    <row r="454" spans="1:24" x14ac:dyDescent="0.25">
      <c r="A454" s="6">
        <v>23</v>
      </c>
      <c r="B454" s="72" t="s">
        <v>23</v>
      </c>
      <c r="C454" s="73">
        <v>6831.66</v>
      </c>
      <c r="D454" s="73">
        <v>9938.94</v>
      </c>
      <c r="E454" s="73">
        <v>7724.64</v>
      </c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4"/>
      <c r="R454" s="74"/>
      <c r="S454" s="74"/>
      <c r="T454" s="74"/>
      <c r="U454" s="75">
        <f>SUM(C454:S454)</f>
        <v>24495.239999999998</v>
      </c>
    </row>
    <row r="455" spans="1:24" x14ac:dyDescent="0.25">
      <c r="A455" s="76"/>
      <c r="B455" s="77"/>
      <c r="C455" s="78">
        <v>44421</v>
      </c>
      <c r="D455" s="78">
        <v>44434</v>
      </c>
      <c r="E455" s="78">
        <v>44462</v>
      </c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80"/>
      <c r="S455" s="80"/>
      <c r="T455" s="80"/>
      <c r="U455" s="81"/>
    </row>
    <row r="456" spans="1:24" x14ac:dyDescent="0.25">
      <c r="A456" s="76">
        <v>24</v>
      </c>
      <c r="B456" s="82" t="s">
        <v>24</v>
      </c>
      <c r="C456" s="79">
        <v>293371.76</v>
      </c>
      <c r="D456" s="79">
        <v>225282.64</v>
      </c>
      <c r="E456" s="79">
        <v>63084.56</v>
      </c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80"/>
      <c r="R456" s="80"/>
      <c r="S456" s="80"/>
      <c r="T456" s="80"/>
      <c r="U456" s="83">
        <f>SUM(C456:S456)</f>
        <v>581738.96</v>
      </c>
    </row>
    <row r="457" spans="1:24" x14ac:dyDescent="0.25">
      <c r="A457" s="6"/>
      <c r="B457" s="55"/>
      <c r="C457" s="69">
        <v>44400</v>
      </c>
      <c r="D457" s="69">
        <v>44428</v>
      </c>
      <c r="E457" s="69">
        <v>44463</v>
      </c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70"/>
      <c r="R457" s="70"/>
      <c r="S457" s="70"/>
      <c r="T457" s="70"/>
      <c r="U457" s="71"/>
    </row>
    <row r="458" spans="1:24" x14ac:dyDescent="0.25">
      <c r="A458" s="6">
        <v>25</v>
      </c>
      <c r="B458" s="72" t="s">
        <v>25</v>
      </c>
      <c r="C458" s="73">
        <v>10247.49</v>
      </c>
      <c r="D458" s="73">
        <v>14908.41</v>
      </c>
      <c r="E458" s="73">
        <v>11586.96</v>
      </c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4"/>
      <c r="R458" s="74"/>
      <c r="S458" s="74"/>
      <c r="T458" s="74"/>
      <c r="U458" s="75">
        <f>SUM(C458:S458)</f>
        <v>36742.86</v>
      </c>
    </row>
    <row r="459" spans="1:24" x14ac:dyDescent="0.25">
      <c r="A459" s="76"/>
      <c r="B459" s="77"/>
      <c r="C459" s="78">
        <v>44405</v>
      </c>
      <c r="D459" s="78">
        <v>44435</v>
      </c>
      <c r="E459" s="78">
        <v>44463</v>
      </c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80"/>
      <c r="S459" s="80"/>
      <c r="T459" s="80"/>
      <c r="U459" s="81"/>
    </row>
    <row r="460" spans="1:24" x14ac:dyDescent="0.25">
      <c r="A460" s="76">
        <v>26</v>
      </c>
      <c r="B460" s="82" t="s">
        <v>26</v>
      </c>
      <c r="C460" s="79">
        <v>6831.66</v>
      </c>
      <c r="D460" s="79">
        <v>9938.94</v>
      </c>
      <c r="E460" s="79">
        <v>6437.2</v>
      </c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80"/>
      <c r="R460" s="80"/>
      <c r="S460" s="80"/>
      <c r="T460" s="80"/>
      <c r="U460" s="83">
        <f>SUM(C460:S460)</f>
        <v>23207.8</v>
      </c>
    </row>
    <row r="461" spans="1:24" x14ac:dyDescent="0.25">
      <c r="A461" s="6"/>
      <c r="B461" s="55"/>
      <c r="C461" s="69">
        <v>44404</v>
      </c>
      <c r="D461" s="69">
        <v>44418</v>
      </c>
      <c r="E461" s="69">
        <v>44446</v>
      </c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70"/>
      <c r="R461" s="70"/>
      <c r="S461" s="70"/>
      <c r="T461" s="70"/>
      <c r="U461" s="71"/>
    </row>
    <row r="462" spans="1:24" x14ac:dyDescent="0.25">
      <c r="A462" s="6">
        <v>27</v>
      </c>
      <c r="B462" s="72" t="s">
        <v>27</v>
      </c>
      <c r="C462" s="73">
        <v>354186.5</v>
      </c>
      <c r="D462" s="73">
        <v>348435.86</v>
      </c>
      <c r="E462" s="73">
        <v>352362.53</v>
      </c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4"/>
      <c r="R462" s="74"/>
      <c r="S462" s="74"/>
      <c r="T462" s="74"/>
      <c r="U462" s="75">
        <f>SUM(C462:S462)</f>
        <v>1054984.8900000001</v>
      </c>
    </row>
    <row r="463" spans="1:24" x14ac:dyDescent="0.25">
      <c r="A463" s="76"/>
      <c r="B463" s="77"/>
      <c r="C463" s="78">
        <v>44393</v>
      </c>
      <c r="D463" s="78">
        <v>1078</v>
      </c>
      <c r="E463" s="78">
        <v>44453</v>
      </c>
      <c r="F463" s="78">
        <v>44482</v>
      </c>
      <c r="G463" s="78"/>
      <c r="H463" s="78"/>
      <c r="I463" s="78"/>
      <c r="J463" s="78"/>
      <c r="K463" s="78"/>
      <c r="L463" s="78"/>
      <c r="M463" s="78"/>
      <c r="N463" s="78"/>
      <c r="O463" s="78"/>
      <c r="P463" s="79"/>
      <c r="Q463" s="80"/>
      <c r="R463" s="80"/>
      <c r="S463" s="80"/>
      <c r="T463" s="80"/>
      <c r="U463" s="81"/>
      <c r="W463" s="84"/>
      <c r="X463" s="84"/>
    </row>
    <row r="464" spans="1:24" x14ac:dyDescent="0.25">
      <c r="A464" s="76">
        <v>28</v>
      </c>
      <c r="B464" s="82" t="s">
        <v>28</v>
      </c>
      <c r="C464" s="79">
        <v>10247.49</v>
      </c>
      <c r="D464" s="79">
        <v>14908.41</v>
      </c>
      <c r="E464" s="79">
        <v>19311.599999999999</v>
      </c>
      <c r="F464" s="79">
        <v>17623.650000000001</v>
      </c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80"/>
      <c r="R464" s="80"/>
      <c r="S464" s="80"/>
      <c r="T464" s="80"/>
      <c r="U464" s="83">
        <f>SUM(C464:S464)</f>
        <v>62091.15</v>
      </c>
    </row>
    <row r="465" spans="1:24" x14ac:dyDescent="0.25">
      <c r="A465" s="6"/>
      <c r="B465" s="55"/>
      <c r="C465" s="69">
        <v>44400</v>
      </c>
      <c r="D465" s="69">
        <v>44425</v>
      </c>
      <c r="E465" s="69">
        <v>44453</v>
      </c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70"/>
      <c r="R465" s="70"/>
      <c r="S465" s="70"/>
      <c r="T465" s="70"/>
      <c r="U465" s="71"/>
    </row>
    <row r="466" spans="1:24" x14ac:dyDescent="0.25">
      <c r="A466" s="6">
        <v>29</v>
      </c>
      <c r="B466" s="72" t="s">
        <v>450</v>
      </c>
      <c r="C466" s="73">
        <v>10247.49</v>
      </c>
      <c r="D466" s="73">
        <v>14908.41</v>
      </c>
      <c r="E466" s="73">
        <v>11586.96</v>
      </c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4"/>
      <c r="R466" s="74"/>
      <c r="S466" s="74"/>
      <c r="T466" s="74"/>
      <c r="U466" s="75">
        <f>SUM(C466:S466)</f>
        <v>36742.86</v>
      </c>
    </row>
    <row r="467" spans="1:24" x14ac:dyDescent="0.25">
      <c r="A467" s="76"/>
      <c r="B467" s="77"/>
      <c r="C467" s="78">
        <v>44404</v>
      </c>
      <c r="D467" s="78">
        <v>44431</v>
      </c>
      <c r="E467" s="78">
        <v>44462</v>
      </c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80"/>
      <c r="S467" s="80"/>
      <c r="T467" s="80"/>
      <c r="U467" s="81"/>
    </row>
    <row r="468" spans="1:24" x14ac:dyDescent="0.25">
      <c r="A468" s="76">
        <v>30</v>
      </c>
      <c r="B468" s="82" t="s">
        <v>29</v>
      </c>
      <c r="C468" s="79">
        <v>10247.49</v>
      </c>
      <c r="D468" s="79">
        <v>14908.41</v>
      </c>
      <c r="E468" s="79">
        <v>11586.96</v>
      </c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80"/>
      <c r="R468" s="80"/>
      <c r="S468" s="80"/>
      <c r="T468" s="80"/>
      <c r="U468" s="83">
        <f>SUM(C468:S468)</f>
        <v>36742.86</v>
      </c>
    </row>
    <row r="469" spans="1:24" x14ac:dyDescent="0.25">
      <c r="A469" s="6"/>
      <c r="B469" s="55"/>
      <c r="C469" s="69">
        <v>44404</v>
      </c>
      <c r="D469" s="69">
        <v>44431</v>
      </c>
      <c r="E469" s="69">
        <v>44463</v>
      </c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70"/>
      <c r="R469" s="70"/>
      <c r="S469" s="70"/>
      <c r="T469" s="70"/>
      <c r="U469" s="71"/>
    </row>
    <row r="470" spans="1:24" x14ac:dyDescent="0.25">
      <c r="A470" s="6">
        <v>31</v>
      </c>
      <c r="B470" s="72" t="s">
        <v>30</v>
      </c>
      <c r="C470" s="73">
        <v>10247.49</v>
      </c>
      <c r="D470" s="73">
        <v>14908.41</v>
      </c>
      <c r="E470" s="73">
        <v>11586.96</v>
      </c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4"/>
      <c r="R470" s="74"/>
      <c r="S470" s="74"/>
      <c r="T470" s="74"/>
      <c r="U470" s="75">
        <f>SUM(C470:S470)</f>
        <v>36742.86</v>
      </c>
    </row>
    <row r="471" spans="1:24" x14ac:dyDescent="0.25">
      <c r="A471" s="76"/>
      <c r="B471" s="77"/>
      <c r="C471" s="78">
        <v>44397</v>
      </c>
      <c r="D471" s="78">
        <v>44420</v>
      </c>
      <c r="E471" s="78">
        <v>44459</v>
      </c>
      <c r="F471" s="78">
        <v>44490</v>
      </c>
      <c r="G471" s="78"/>
      <c r="H471" s="78"/>
      <c r="I471" s="78"/>
      <c r="J471" s="78"/>
      <c r="K471" s="78"/>
      <c r="L471" s="79"/>
      <c r="M471" s="79"/>
      <c r="N471" s="79"/>
      <c r="O471" s="79"/>
      <c r="P471" s="79"/>
      <c r="Q471" s="80"/>
      <c r="R471" s="80"/>
      <c r="S471" s="80"/>
      <c r="T471" s="80"/>
      <c r="U471" s="81"/>
    </row>
    <row r="472" spans="1:24" x14ac:dyDescent="0.25">
      <c r="A472" s="76">
        <v>32</v>
      </c>
      <c r="B472" s="82" t="s">
        <v>31</v>
      </c>
      <c r="C472" s="79">
        <v>44405.79</v>
      </c>
      <c r="D472" s="79">
        <v>64603.11</v>
      </c>
      <c r="E472" s="79">
        <v>50210.16</v>
      </c>
      <c r="F472" s="79">
        <v>45821.49</v>
      </c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80"/>
      <c r="R472" s="80"/>
      <c r="S472" s="80"/>
      <c r="T472" s="80"/>
      <c r="U472" s="83">
        <f>SUM(C472:S472)</f>
        <v>205040.55</v>
      </c>
    </row>
    <row r="473" spans="1:24" x14ac:dyDescent="0.25">
      <c r="A473" s="6"/>
      <c r="B473" s="55"/>
      <c r="C473" s="69">
        <v>44403</v>
      </c>
      <c r="D473" s="69">
        <v>44407</v>
      </c>
      <c r="E473" s="69">
        <v>44426</v>
      </c>
      <c r="F473" s="69">
        <v>44456</v>
      </c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70"/>
      <c r="R473" s="70"/>
      <c r="S473" s="70"/>
      <c r="T473" s="70"/>
      <c r="U473" s="71"/>
    </row>
    <row r="474" spans="1:24" x14ac:dyDescent="0.25">
      <c r="A474" s="6">
        <v>33</v>
      </c>
      <c r="B474" s="72" t="s">
        <v>32</v>
      </c>
      <c r="C474" s="73">
        <v>570.66999999999996</v>
      </c>
      <c r="D474" s="73">
        <v>47821.62</v>
      </c>
      <c r="E474" s="73">
        <v>66769.83</v>
      </c>
      <c r="F474" s="73">
        <v>2802.75</v>
      </c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4"/>
      <c r="R474" s="74"/>
      <c r="S474" s="74"/>
      <c r="T474" s="74"/>
      <c r="U474" s="75">
        <f>SUM(C474:S474)</f>
        <v>117964.87</v>
      </c>
    </row>
    <row r="475" spans="1:24" x14ac:dyDescent="0.25">
      <c r="A475" s="76"/>
      <c r="B475" s="77"/>
      <c r="C475" s="78">
        <v>44398</v>
      </c>
      <c r="D475" s="78">
        <v>2578</v>
      </c>
      <c r="E475" s="78">
        <v>44460</v>
      </c>
      <c r="F475" s="78"/>
      <c r="G475" s="78"/>
      <c r="H475" s="78"/>
      <c r="I475" s="78"/>
      <c r="J475" s="78"/>
      <c r="K475" s="78"/>
      <c r="L475" s="78"/>
      <c r="M475" s="78"/>
      <c r="N475" s="78"/>
      <c r="O475" s="79"/>
      <c r="P475" s="79"/>
      <c r="Q475" s="80"/>
      <c r="R475" s="80"/>
      <c r="S475" s="80"/>
      <c r="T475" s="80"/>
      <c r="U475" s="81"/>
    </row>
    <row r="476" spans="1:24" x14ac:dyDescent="0.25">
      <c r="A476" s="76">
        <v>34</v>
      </c>
      <c r="B476" s="82" t="s">
        <v>33</v>
      </c>
      <c r="C476" s="79">
        <v>10247.49</v>
      </c>
      <c r="D476" s="79">
        <v>14908.41</v>
      </c>
      <c r="E476" s="79">
        <v>11586.96</v>
      </c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80"/>
      <c r="R476" s="80"/>
      <c r="S476" s="80"/>
      <c r="T476" s="80"/>
      <c r="U476" s="83">
        <f>SUM(C476:S476)</f>
        <v>36742.86</v>
      </c>
    </row>
    <row r="477" spans="1:24" x14ac:dyDescent="0.25">
      <c r="A477" s="6"/>
      <c r="B477" s="55"/>
      <c r="C477" s="69">
        <v>44428</v>
      </c>
      <c r="D477" s="69">
        <v>44460</v>
      </c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70"/>
      <c r="R477" s="70"/>
      <c r="S477" s="70"/>
      <c r="T477" s="70"/>
      <c r="U477" s="71"/>
    </row>
    <row r="478" spans="1:24" x14ac:dyDescent="0.25">
      <c r="A478" s="6">
        <v>35</v>
      </c>
      <c r="B478" s="72" t="s">
        <v>447</v>
      </c>
      <c r="C478" s="73">
        <v>14908.41</v>
      </c>
      <c r="D478" s="73">
        <v>11586.96</v>
      </c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4"/>
      <c r="R478" s="74"/>
      <c r="S478" s="74"/>
      <c r="T478" s="74"/>
      <c r="U478" s="75">
        <f>SUM(C478:S478)</f>
        <v>26495.37</v>
      </c>
    </row>
    <row r="479" spans="1:24" x14ac:dyDescent="0.25">
      <c r="A479" s="76"/>
      <c r="B479" s="77"/>
      <c r="C479" s="78">
        <v>44389</v>
      </c>
      <c r="D479" s="78">
        <v>44407</v>
      </c>
      <c r="E479" s="78">
        <v>44438</v>
      </c>
      <c r="F479" s="78">
        <v>44466</v>
      </c>
      <c r="G479" s="78"/>
      <c r="H479" s="78"/>
      <c r="I479" s="78"/>
      <c r="J479" s="78"/>
      <c r="K479" s="78"/>
      <c r="L479" s="78"/>
      <c r="M479" s="78"/>
      <c r="N479" s="78"/>
      <c r="O479" s="78"/>
      <c r="P479" s="79"/>
      <c r="Q479" s="80"/>
      <c r="R479" s="80"/>
      <c r="S479" s="80"/>
      <c r="T479" s="80"/>
      <c r="U479" s="81"/>
      <c r="W479" s="84"/>
      <c r="X479" s="84"/>
    </row>
    <row r="480" spans="1:24" x14ac:dyDescent="0.25">
      <c r="A480" s="76">
        <v>36</v>
      </c>
      <c r="B480" s="82" t="s">
        <v>35</v>
      </c>
      <c r="C480" s="79">
        <v>23353</v>
      </c>
      <c r="D480" s="79">
        <v>22772.2</v>
      </c>
      <c r="E480" s="79">
        <v>33129.800000000003</v>
      </c>
      <c r="F480" s="79">
        <v>25748.799999999999</v>
      </c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80"/>
      <c r="R480" s="80"/>
      <c r="S480" s="80"/>
      <c r="T480" s="80"/>
      <c r="U480" s="83">
        <f>SUM(C480:S480)</f>
        <v>105003.8</v>
      </c>
    </row>
    <row r="481" spans="1:24" x14ac:dyDescent="0.25">
      <c r="A481" s="6"/>
      <c r="B481" s="55"/>
      <c r="C481" s="69">
        <v>44396</v>
      </c>
      <c r="D481" s="69">
        <v>44425</v>
      </c>
      <c r="E481" s="69">
        <v>44488</v>
      </c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70"/>
      <c r="R481" s="70"/>
      <c r="S481" s="70"/>
      <c r="T481" s="70"/>
      <c r="U481" s="71"/>
    </row>
    <row r="482" spans="1:24" x14ac:dyDescent="0.25">
      <c r="A482" s="6">
        <v>37</v>
      </c>
      <c r="B482" s="72" t="s">
        <v>150</v>
      </c>
      <c r="C482" s="73">
        <v>6831.66</v>
      </c>
      <c r="D482" s="73">
        <v>9938.94</v>
      </c>
      <c r="E482" s="73">
        <v>14774.1</v>
      </c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4"/>
      <c r="R482" s="74"/>
      <c r="S482" s="74"/>
      <c r="T482" s="74"/>
      <c r="U482" s="75">
        <f>SUM(C482:S482)</f>
        <v>31544.699999999997</v>
      </c>
    </row>
    <row r="483" spans="1:24" x14ac:dyDescent="0.25">
      <c r="A483" s="76"/>
      <c r="B483" s="77"/>
      <c r="C483" s="78">
        <v>44400</v>
      </c>
      <c r="D483" s="78">
        <v>44427</v>
      </c>
      <c r="E483" s="78">
        <v>44463</v>
      </c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80"/>
      <c r="S483" s="80"/>
      <c r="T483" s="80"/>
      <c r="U483" s="81"/>
    </row>
    <row r="484" spans="1:24" x14ac:dyDescent="0.25">
      <c r="A484" s="76">
        <v>38</v>
      </c>
      <c r="B484" s="82" t="s">
        <v>151</v>
      </c>
      <c r="C484" s="79">
        <v>17079.150000000001</v>
      </c>
      <c r="D484" s="79">
        <v>24847.35</v>
      </c>
      <c r="E484" s="79">
        <v>19311.599999999999</v>
      </c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80"/>
      <c r="R484" s="80"/>
      <c r="S484" s="80"/>
      <c r="T484" s="80"/>
      <c r="U484" s="83">
        <f>SUM(C484:S484)</f>
        <v>61238.1</v>
      </c>
    </row>
    <row r="485" spans="1:24" x14ac:dyDescent="0.25">
      <c r="A485" s="6"/>
      <c r="B485" s="55"/>
      <c r="C485" s="69">
        <v>44400</v>
      </c>
      <c r="D485" s="69">
        <v>44432</v>
      </c>
      <c r="E485" s="69">
        <v>44454</v>
      </c>
      <c r="F485" s="69">
        <v>44488</v>
      </c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70"/>
      <c r="R485" s="70"/>
      <c r="S485" s="70"/>
      <c r="T485" s="70"/>
      <c r="U485" s="71"/>
    </row>
    <row r="486" spans="1:24" x14ac:dyDescent="0.25">
      <c r="A486" s="6">
        <v>39</v>
      </c>
      <c r="B486" s="72" t="s">
        <v>36</v>
      </c>
      <c r="C486" s="73">
        <v>17079.150000000001</v>
      </c>
      <c r="D486" s="73">
        <v>24847.35</v>
      </c>
      <c r="E486" s="73">
        <v>19311.599999999999</v>
      </c>
      <c r="F486" s="73">
        <v>17623.650000000001</v>
      </c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4"/>
      <c r="R486" s="74"/>
      <c r="S486" s="74"/>
      <c r="T486" s="74"/>
      <c r="U486" s="75">
        <f>SUM(C486:S486)</f>
        <v>78861.75</v>
      </c>
    </row>
    <row r="487" spans="1:24" x14ac:dyDescent="0.25">
      <c r="A487" s="76"/>
      <c r="B487" s="77"/>
      <c r="C487" s="78">
        <v>44418</v>
      </c>
      <c r="D487" s="78">
        <v>44425</v>
      </c>
      <c r="E487" s="78">
        <v>44455</v>
      </c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80"/>
      <c r="R487" s="80"/>
      <c r="S487" s="80"/>
      <c r="T487" s="80"/>
      <c r="U487" s="81"/>
    </row>
    <row r="488" spans="1:24" x14ac:dyDescent="0.25">
      <c r="A488" s="76">
        <v>40</v>
      </c>
      <c r="B488" s="82" t="s">
        <v>37</v>
      </c>
      <c r="C488" s="79">
        <v>10247.49</v>
      </c>
      <c r="D488" s="79">
        <v>14908.41</v>
      </c>
      <c r="E488" s="79">
        <v>19311.599999999999</v>
      </c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80"/>
      <c r="R488" s="80"/>
      <c r="S488" s="80"/>
      <c r="T488" s="80"/>
      <c r="U488" s="83">
        <f>SUM(C488:S488)</f>
        <v>44467.5</v>
      </c>
    </row>
    <row r="489" spans="1:24" x14ac:dyDescent="0.25">
      <c r="A489" s="6"/>
      <c r="B489" s="55"/>
      <c r="C489" s="69">
        <v>44403</v>
      </c>
      <c r="D489" s="69">
        <v>44428</v>
      </c>
      <c r="E489" s="69">
        <v>44463</v>
      </c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70"/>
      <c r="R489" s="70"/>
      <c r="S489" s="70"/>
      <c r="T489" s="70"/>
      <c r="U489" s="71"/>
    </row>
    <row r="490" spans="1:24" x14ac:dyDescent="0.25">
      <c r="A490" s="6">
        <v>41</v>
      </c>
      <c r="B490" s="72" t="s">
        <v>38</v>
      </c>
      <c r="C490" s="73">
        <v>17079.150000000001</v>
      </c>
      <c r="D490" s="73">
        <v>24847.35</v>
      </c>
      <c r="E490" s="73">
        <v>25748.799999999999</v>
      </c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4"/>
      <c r="R490" s="74"/>
      <c r="S490" s="74"/>
      <c r="T490" s="74"/>
      <c r="U490" s="75">
        <f>SUM(C490:S490)</f>
        <v>67675.3</v>
      </c>
    </row>
    <row r="491" spans="1:24" x14ac:dyDescent="0.25">
      <c r="A491" s="76"/>
      <c r="B491" s="77"/>
      <c r="C491" s="78">
        <v>44404</v>
      </c>
      <c r="D491" s="78">
        <v>44431</v>
      </c>
      <c r="E491" s="78">
        <v>2479</v>
      </c>
      <c r="F491" s="78"/>
      <c r="G491" s="78"/>
      <c r="H491" s="78"/>
      <c r="I491" s="78"/>
      <c r="J491" s="78"/>
      <c r="K491" s="78"/>
      <c r="L491" s="78"/>
      <c r="M491" s="78"/>
      <c r="N491" s="78"/>
      <c r="O491" s="79"/>
      <c r="P491" s="79"/>
      <c r="Q491" s="80"/>
      <c r="R491" s="80"/>
      <c r="S491" s="80"/>
      <c r="T491" s="80"/>
      <c r="U491" s="81"/>
    </row>
    <row r="492" spans="1:24" x14ac:dyDescent="0.25">
      <c r="A492" s="76">
        <v>42</v>
      </c>
      <c r="B492" s="82" t="s">
        <v>39</v>
      </c>
      <c r="C492" s="79">
        <v>17079.150000000001</v>
      </c>
      <c r="D492" s="79">
        <v>24847.35</v>
      </c>
      <c r="E492" s="79">
        <v>19311.599999999999</v>
      </c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80"/>
      <c r="R492" s="80"/>
      <c r="S492" s="80"/>
      <c r="T492" s="80"/>
      <c r="U492" s="83">
        <f>SUM(C492:S492)</f>
        <v>61238.1</v>
      </c>
    </row>
    <row r="493" spans="1:24" x14ac:dyDescent="0.25">
      <c r="A493" s="6"/>
      <c r="B493" s="55"/>
      <c r="C493" s="69">
        <v>44400</v>
      </c>
      <c r="D493" s="69">
        <v>44428</v>
      </c>
      <c r="E493" s="69">
        <v>44463</v>
      </c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70"/>
      <c r="R493" s="70"/>
      <c r="S493" s="70"/>
      <c r="T493" s="70"/>
      <c r="U493" s="71"/>
    </row>
    <row r="494" spans="1:24" x14ac:dyDescent="0.25">
      <c r="A494" s="6">
        <v>43</v>
      </c>
      <c r="B494" s="72" t="s">
        <v>40</v>
      </c>
      <c r="C494" s="73">
        <v>22772.2</v>
      </c>
      <c r="D494" s="73">
        <v>33129.800000000003</v>
      </c>
      <c r="E494" s="73">
        <v>33473.440000000002</v>
      </c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4"/>
      <c r="R494" s="74"/>
      <c r="S494" s="74"/>
      <c r="T494" s="74"/>
      <c r="U494" s="75">
        <f>SUM(C494:S494)</f>
        <v>89375.44</v>
      </c>
    </row>
    <row r="495" spans="1:24" x14ac:dyDescent="0.25">
      <c r="A495" s="76"/>
      <c r="B495" s="77"/>
      <c r="C495" s="78">
        <v>44400</v>
      </c>
      <c r="D495" s="78">
        <v>44428</v>
      </c>
      <c r="E495" s="78">
        <v>44463</v>
      </c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9"/>
      <c r="Q495" s="80"/>
      <c r="R495" s="80"/>
      <c r="S495" s="80"/>
      <c r="T495" s="80"/>
      <c r="U495" s="81"/>
      <c r="W495" s="84"/>
      <c r="X495" s="84"/>
    </row>
    <row r="496" spans="1:24" x14ac:dyDescent="0.25">
      <c r="A496" s="76">
        <v>44</v>
      </c>
      <c r="B496" s="82" t="s">
        <v>41</v>
      </c>
      <c r="C496" s="79">
        <v>19356.37</v>
      </c>
      <c r="D496" s="79">
        <v>28160.33</v>
      </c>
      <c r="E496" s="79">
        <v>21886.48</v>
      </c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80"/>
      <c r="R496" s="80"/>
      <c r="S496" s="80"/>
      <c r="T496" s="80"/>
      <c r="U496" s="83">
        <f>SUM(C496:S496)</f>
        <v>69403.179999999993</v>
      </c>
    </row>
    <row r="497" spans="1:24" x14ac:dyDescent="0.25">
      <c r="A497" s="6"/>
      <c r="B497" s="55"/>
      <c r="C497" s="69">
        <v>44406</v>
      </c>
      <c r="D497" s="69">
        <v>44427</v>
      </c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70"/>
      <c r="R497" s="70"/>
      <c r="S497" s="70"/>
      <c r="T497" s="70"/>
      <c r="U497" s="71"/>
    </row>
    <row r="498" spans="1:24" x14ac:dyDescent="0.25">
      <c r="A498" s="6">
        <v>45</v>
      </c>
      <c r="B498" s="72" t="s">
        <v>149</v>
      </c>
      <c r="C498" s="73">
        <v>10247.49</v>
      </c>
      <c r="D498" s="73">
        <v>14908.41</v>
      </c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4"/>
      <c r="R498" s="74"/>
      <c r="S498" s="74"/>
      <c r="T498" s="74"/>
      <c r="U498" s="75">
        <f>SUM(C498:S498)</f>
        <v>25155.9</v>
      </c>
    </row>
    <row r="499" spans="1:24" x14ac:dyDescent="0.25">
      <c r="A499" s="76"/>
      <c r="B499" s="77"/>
      <c r="C499" s="78">
        <v>44399</v>
      </c>
      <c r="D499" s="78">
        <v>44428</v>
      </c>
      <c r="E499" s="78">
        <v>44463</v>
      </c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80"/>
      <c r="S499" s="80"/>
      <c r="T499" s="80"/>
      <c r="U499" s="81"/>
    </row>
    <row r="500" spans="1:24" x14ac:dyDescent="0.25">
      <c r="A500" s="76">
        <v>46</v>
      </c>
      <c r="B500" s="82" t="s">
        <v>42</v>
      </c>
      <c r="C500" s="79">
        <v>6831.66</v>
      </c>
      <c r="D500" s="79">
        <v>9938.94</v>
      </c>
      <c r="E500" s="79">
        <v>7724.64</v>
      </c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80"/>
      <c r="R500" s="80"/>
      <c r="S500" s="80"/>
      <c r="T500" s="80"/>
      <c r="U500" s="83">
        <f>SUM(C500:S500)</f>
        <v>24495.239999999998</v>
      </c>
    </row>
    <row r="501" spans="1:24" x14ac:dyDescent="0.25">
      <c r="A501" s="6"/>
      <c r="B501" s="55"/>
      <c r="C501" s="69">
        <v>44393</v>
      </c>
      <c r="D501" s="69">
        <v>44418</v>
      </c>
      <c r="E501" s="69">
        <v>44453</v>
      </c>
      <c r="F501" s="69">
        <v>44484</v>
      </c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70"/>
      <c r="R501" s="70"/>
      <c r="S501" s="70"/>
      <c r="T501" s="70"/>
      <c r="U501" s="71"/>
    </row>
    <row r="502" spans="1:24" x14ac:dyDescent="0.25">
      <c r="A502" s="6">
        <v>47</v>
      </c>
      <c r="B502" s="72" t="s">
        <v>148</v>
      </c>
      <c r="C502" s="73">
        <v>10247.49</v>
      </c>
      <c r="D502" s="73">
        <v>14908.41</v>
      </c>
      <c r="E502" s="73">
        <v>11586.96</v>
      </c>
      <c r="F502" s="73">
        <v>10574.19</v>
      </c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4"/>
      <c r="R502" s="74"/>
      <c r="S502" s="74"/>
      <c r="T502" s="74"/>
      <c r="U502" s="75">
        <f>SUM(C502:S502)</f>
        <v>47317.05</v>
      </c>
    </row>
    <row r="503" spans="1:24" x14ac:dyDescent="0.25">
      <c r="A503" s="76"/>
      <c r="B503" s="77"/>
      <c r="C503" s="78">
        <v>44407</v>
      </c>
      <c r="D503" s="78">
        <v>44421</v>
      </c>
      <c r="E503" s="78">
        <v>44439</v>
      </c>
      <c r="F503" s="78">
        <v>44460</v>
      </c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80"/>
      <c r="R503" s="80"/>
      <c r="S503" s="80"/>
      <c r="T503" s="80"/>
      <c r="U503" s="81"/>
    </row>
    <row r="504" spans="1:24" x14ac:dyDescent="0.25">
      <c r="A504" s="76">
        <v>48</v>
      </c>
      <c r="B504" s="82" t="s">
        <v>43</v>
      </c>
      <c r="C504" s="79">
        <v>4554.4399999999996</v>
      </c>
      <c r="D504" s="79">
        <v>4554.4399999999996</v>
      </c>
      <c r="E504" s="79">
        <v>2071.52</v>
      </c>
      <c r="F504" s="79">
        <v>5149.76</v>
      </c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80"/>
      <c r="R504" s="80"/>
      <c r="S504" s="80"/>
      <c r="T504" s="80"/>
      <c r="U504" s="83">
        <f>SUM(C504:S504)</f>
        <v>16330.16</v>
      </c>
    </row>
    <row r="505" spans="1:24" x14ac:dyDescent="0.25">
      <c r="A505" s="6"/>
      <c r="B505" s="55"/>
      <c r="C505" s="69">
        <v>44393</v>
      </c>
      <c r="D505" s="69">
        <v>44468</v>
      </c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70"/>
      <c r="R505" s="70"/>
      <c r="S505" s="70"/>
      <c r="T505" s="70"/>
      <c r="U505" s="71"/>
    </row>
    <row r="506" spans="1:24" x14ac:dyDescent="0.25">
      <c r="A506" s="6">
        <v>49</v>
      </c>
      <c r="B506" s="72" t="s">
        <v>44</v>
      </c>
      <c r="C506" s="73">
        <v>29603.86</v>
      </c>
      <c r="D506" s="73">
        <v>76542.179999999993</v>
      </c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4"/>
      <c r="R506" s="74"/>
      <c r="S506" s="74"/>
      <c r="T506" s="74"/>
      <c r="U506" s="75">
        <f>SUM(C506:S506)</f>
        <v>106146.04</v>
      </c>
    </row>
    <row r="507" spans="1:24" x14ac:dyDescent="0.25">
      <c r="A507" s="76"/>
      <c r="B507" s="77"/>
      <c r="C507" s="78">
        <v>44400</v>
      </c>
      <c r="D507" s="78">
        <v>44428</v>
      </c>
      <c r="E507" s="78">
        <v>44463</v>
      </c>
      <c r="F507" s="78"/>
      <c r="G507" s="78"/>
      <c r="H507" s="78"/>
      <c r="I507" s="78"/>
      <c r="J507" s="78"/>
      <c r="K507" s="78"/>
      <c r="L507" s="78"/>
      <c r="M507" s="78"/>
      <c r="N507" s="78"/>
      <c r="O507" s="79"/>
      <c r="P507" s="79"/>
      <c r="Q507" s="80"/>
      <c r="R507" s="80"/>
      <c r="S507" s="80"/>
      <c r="T507" s="80"/>
      <c r="U507" s="81"/>
    </row>
    <row r="508" spans="1:24" x14ac:dyDescent="0.25">
      <c r="A508" s="76">
        <v>50</v>
      </c>
      <c r="B508" s="82" t="s">
        <v>146</v>
      </c>
      <c r="C508" s="79">
        <v>10247.49</v>
      </c>
      <c r="D508" s="79">
        <v>14908.41</v>
      </c>
      <c r="E508" s="79">
        <v>11586.96</v>
      </c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80"/>
      <c r="R508" s="80"/>
      <c r="S508" s="80"/>
      <c r="T508" s="80"/>
      <c r="U508" s="83">
        <f>SUM(C508:S508)</f>
        <v>36742.86</v>
      </c>
    </row>
    <row r="509" spans="1:24" x14ac:dyDescent="0.25">
      <c r="A509" s="6"/>
      <c r="B509" s="55"/>
      <c r="C509" s="69">
        <v>44399</v>
      </c>
      <c r="D509" s="69">
        <v>44427</v>
      </c>
      <c r="E509" s="69">
        <v>44455</v>
      </c>
      <c r="F509" s="69">
        <v>44490</v>
      </c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70"/>
      <c r="R509" s="70"/>
      <c r="S509" s="70"/>
      <c r="T509" s="70"/>
      <c r="U509" s="71"/>
    </row>
    <row r="510" spans="1:24" x14ac:dyDescent="0.25">
      <c r="A510" s="6">
        <v>51</v>
      </c>
      <c r="B510" s="369" t="s">
        <v>517</v>
      </c>
      <c r="C510" s="73">
        <v>22772.2</v>
      </c>
      <c r="D510" s="73">
        <v>33129.800000000003</v>
      </c>
      <c r="E510" s="73">
        <v>25748.799999999999</v>
      </c>
      <c r="F510" s="73">
        <v>23498.2</v>
      </c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4"/>
      <c r="R510" s="74"/>
      <c r="S510" s="74"/>
      <c r="T510" s="74"/>
      <c r="U510" s="75">
        <f>SUM(C510:S510)</f>
        <v>105149</v>
      </c>
    </row>
    <row r="511" spans="1:24" x14ac:dyDescent="0.25">
      <c r="A511" s="76"/>
      <c r="B511" s="77"/>
      <c r="C511" s="78">
        <v>44404</v>
      </c>
      <c r="D511" s="78">
        <v>44445</v>
      </c>
      <c r="E511" s="78">
        <v>44461</v>
      </c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9"/>
      <c r="Q511" s="80"/>
      <c r="R511" s="80"/>
      <c r="S511" s="80"/>
      <c r="T511" s="80"/>
      <c r="U511" s="81"/>
      <c r="W511" s="84"/>
      <c r="X511" s="84"/>
    </row>
    <row r="512" spans="1:24" x14ac:dyDescent="0.25">
      <c r="A512" s="76">
        <v>52</v>
      </c>
      <c r="B512" s="82" t="s">
        <v>46</v>
      </c>
      <c r="C512" s="79">
        <v>74009.649999999994</v>
      </c>
      <c r="D512" s="79">
        <v>107671.85</v>
      </c>
      <c r="E512" s="79">
        <v>119731.92</v>
      </c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80"/>
      <c r="R512" s="80"/>
      <c r="S512" s="80"/>
      <c r="T512" s="80"/>
      <c r="U512" s="83">
        <f>SUM(C512:S512)</f>
        <v>301413.42</v>
      </c>
    </row>
    <row r="513" spans="1:24" x14ac:dyDescent="0.25">
      <c r="A513" s="6"/>
      <c r="B513" s="55"/>
      <c r="C513" s="69">
        <v>44392</v>
      </c>
      <c r="D513" s="69">
        <v>44418</v>
      </c>
      <c r="E513" s="69">
        <v>44427</v>
      </c>
      <c r="F513" s="69">
        <v>44466</v>
      </c>
      <c r="G513" s="69">
        <v>44487</v>
      </c>
      <c r="H513" s="69"/>
      <c r="I513" s="69"/>
      <c r="J513" s="69"/>
      <c r="K513" s="69"/>
      <c r="L513" s="69"/>
      <c r="M513" s="69"/>
      <c r="N513" s="69"/>
      <c r="O513" s="69"/>
      <c r="P513" s="69"/>
      <c r="Q513" s="70"/>
      <c r="R513" s="70"/>
      <c r="S513" s="70"/>
      <c r="T513" s="70"/>
      <c r="U513" s="71"/>
    </row>
    <row r="514" spans="1:24" x14ac:dyDescent="0.25">
      <c r="A514" s="6">
        <v>53</v>
      </c>
      <c r="B514" s="72" t="s">
        <v>47</v>
      </c>
      <c r="C514" s="73">
        <v>17514.75</v>
      </c>
      <c r="D514" s="73">
        <v>17079.150000000001</v>
      </c>
      <c r="E514" s="73">
        <v>24847.35</v>
      </c>
      <c r="F514" s="73">
        <v>19311.599999999999</v>
      </c>
      <c r="G514" s="73">
        <v>17623.650000000001</v>
      </c>
      <c r="H514" s="73"/>
      <c r="I514" s="73"/>
      <c r="J514" s="73"/>
      <c r="K514" s="73"/>
      <c r="L514" s="73"/>
      <c r="M514" s="73"/>
      <c r="N514" s="73"/>
      <c r="O514" s="73"/>
      <c r="P514" s="73"/>
      <c r="Q514" s="74"/>
      <c r="R514" s="74"/>
      <c r="S514" s="74"/>
      <c r="T514" s="74"/>
      <c r="U514" s="75">
        <f>SUM(C514:S514)</f>
        <v>96376.5</v>
      </c>
    </row>
    <row r="515" spans="1:24" x14ac:dyDescent="0.25">
      <c r="A515" s="76"/>
      <c r="B515" s="77"/>
      <c r="C515" s="78">
        <v>44393</v>
      </c>
      <c r="D515" s="78">
        <v>44438</v>
      </c>
      <c r="E515" s="78">
        <v>44463</v>
      </c>
      <c r="F515" s="78">
        <v>44469</v>
      </c>
      <c r="G515" s="78">
        <v>44489</v>
      </c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80"/>
      <c r="S515" s="80"/>
      <c r="T515" s="80"/>
      <c r="U515" s="81"/>
    </row>
    <row r="516" spans="1:24" x14ac:dyDescent="0.25">
      <c r="A516" s="76">
        <v>54</v>
      </c>
      <c r="B516" s="82" t="s">
        <v>48</v>
      </c>
      <c r="C516" s="79">
        <v>115597.35</v>
      </c>
      <c r="D516" s="79">
        <v>127195.2</v>
      </c>
      <c r="E516" s="79">
        <v>112722.39</v>
      </c>
      <c r="F516" s="79">
        <v>271664.36</v>
      </c>
      <c r="G516" s="79">
        <v>211140.16</v>
      </c>
      <c r="H516" s="79"/>
      <c r="I516" s="79"/>
      <c r="J516" s="79"/>
      <c r="K516" s="79"/>
      <c r="L516" s="79"/>
      <c r="M516" s="79"/>
      <c r="N516" s="79"/>
      <c r="O516" s="79"/>
      <c r="P516" s="79"/>
      <c r="Q516" s="80"/>
      <c r="R516" s="80"/>
      <c r="S516" s="80"/>
      <c r="T516" s="80"/>
      <c r="U516" s="83">
        <f>SUM(C516:S516)</f>
        <v>838319.46000000008</v>
      </c>
    </row>
    <row r="517" spans="1:24" x14ac:dyDescent="0.25">
      <c r="A517" s="6"/>
      <c r="B517" s="55"/>
      <c r="C517" s="69">
        <v>44396</v>
      </c>
      <c r="D517" s="69">
        <v>44419</v>
      </c>
      <c r="E517" s="69">
        <v>44453</v>
      </c>
      <c r="F517" s="69">
        <v>44466</v>
      </c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70"/>
      <c r="R517" s="70"/>
      <c r="S517" s="70"/>
      <c r="T517" s="70"/>
      <c r="U517" s="71"/>
    </row>
    <row r="518" spans="1:24" x14ac:dyDescent="0.25">
      <c r="A518" s="6">
        <v>55</v>
      </c>
      <c r="B518" s="72" t="s">
        <v>49</v>
      </c>
      <c r="C518" s="73">
        <v>55791.89</v>
      </c>
      <c r="D518" s="73">
        <v>81168.009999999995</v>
      </c>
      <c r="E518" s="73">
        <v>55199.81</v>
      </c>
      <c r="F518" s="73">
        <v>7884.75</v>
      </c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4"/>
      <c r="R518" s="74"/>
      <c r="S518" s="74"/>
      <c r="T518" s="74"/>
      <c r="U518" s="75">
        <f>SUM(C518:S518)</f>
        <v>200044.46</v>
      </c>
    </row>
    <row r="519" spans="1:24" x14ac:dyDescent="0.25">
      <c r="A519" s="76"/>
      <c r="B519" s="77"/>
      <c r="C519" s="78">
        <v>44414</v>
      </c>
      <c r="D519" s="78">
        <v>44419</v>
      </c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9"/>
      <c r="P519" s="79"/>
      <c r="Q519" s="80"/>
      <c r="R519" s="80"/>
      <c r="S519" s="80"/>
      <c r="T519" s="80"/>
      <c r="U519" s="81"/>
    </row>
    <row r="520" spans="1:24" x14ac:dyDescent="0.25">
      <c r="A520" s="76">
        <v>56</v>
      </c>
      <c r="B520" s="82" t="s">
        <v>50</v>
      </c>
      <c r="C520" s="79">
        <v>17079.150000000001</v>
      </c>
      <c r="D520" s="79">
        <v>24847.35</v>
      </c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80"/>
      <c r="R520" s="80"/>
      <c r="S520" s="80"/>
      <c r="T520" s="80"/>
      <c r="U520" s="83">
        <f>SUM(C520:S520)</f>
        <v>41926.5</v>
      </c>
    </row>
    <row r="521" spans="1:24" x14ac:dyDescent="0.25">
      <c r="A521" s="6"/>
      <c r="B521" s="55"/>
      <c r="C521" s="69">
        <v>44404</v>
      </c>
      <c r="D521" s="69">
        <v>44419</v>
      </c>
      <c r="E521" s="69">
        <v>44454</v>
      </c>
      <c r="F521" s="69">
        <v>44483</v>
      </c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70"/>
      <c r="R521" s="70"/>
      <c r="S521" s="70"/>
      <c r="T521" s="70"/>
      <c r="U521" s="71"/>
    </row>
    <row r="522" spans="1:24" x14ac:dyDescent="0.25">
      <c r="A522" s="6">
        <v>57</v>
      </c>
      <c r="B522" s="72" t="s">
        <v>51</v>
      </c>
      <c r="C522" s="73">
        <v>3415.83</v>
      </c>
      <c r="D522" s="73">
        <v>4969.47</v>
      </c>
      <c r="E522" s="73">
        <v>3862.32</v>
      </c>
      <c r="F522" s="73">
        <v>3524.73</v>
      </c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4"/>
      <c r="R522" s="74"/>
      <c r="S522" s="74"/>
      <c r="T522" s="74"/>
      <c r="U522" s="75">
        <f>SUM(C522:S522)</f>
        <v>15772.349999999999</v>
      </c>
    </row>
    <row r="523" spans="1:24" x14ac:dyDescent="0.25">
      <c r="A523" s="76"/>
      <c r="B523" s="77"/>
      <c r="C523" s="78">
        <v>44420</v>
      </c>
      <c r="D523" s="78">
        <v>44453</v>
      </c>
      <c r="E523" s="78">
        <v>44467</v>
      </c>
      <c r="F523" s="78"/>
      <c r="G523" s="78"/>
      <c r="H523" s="78"/>
      <c r="I523" s="78"/>
      <c r="J523" s="78"/>
      <c r="K523" s="78"/>
      <c r="L523" s="78"/>
      <c r="M523" s="78"/>
      <c r="N523" s="78"/>
      <c r="O523" s="79"/>
      <c r="P523" s="79"/>
      <c r="Q523" s="80"/>
      <c r="R523" s="80"/>
      <c r="S523" s="80"/>
      <c r="T523" s="80"/>
      <c r="U523" s="81"/>
    </row>
    <row r="524" spans="1:24" x14ac:dyDescent="0.25">
      <c r="A524" s="76">
        <v>58</v>
      </c>
      <c r="B524" s="82" t="s">
        <v>52</v>
      </c>
      <c r="C524" s="79">
        <v>33019.69</v>
      </c>
      <c r="D524" s="79">
        <v>48038.21</v>
      </c>
      <c r="E524" s="79">
        <v>54072.480000000003</v>
      </c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80"/>
      <c r="R524" s="80"/>
      <c r="S524" s="80"/>
      <c r="T524" s="80"/>
      <c r="U524" s="83">
        <f>SUM(C524:S524)</f>
        <v>135130.38</v>
      </c>
    </row>
    <row r="525" spans="1:24" x14ac:dyDescent="0.25">
      <c r="A525" s="6"/>
      <c r="B525" s="55"/>
      <c r="C525" s="69">
        <v>44417</v>
      </c>
      <c r="D525" s="69">
        <v>44448</v>
      </c>
      <c r="E525" s="69">
        <v>44476</v>
      </c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70"/>
      <c r="R525" s="70"/>
      <c r="S525" s="70"/>
      <c r="T525" s="70"/>
      <c r="U525" s="71"/>
    </row>
    <row r="526" spans="1:24" x14ac:dyDescent="0.25">
      <c r="A526" s="6">
        <v>59</v>
      </c>
      <c r="B526" s="72" t="s">
        <v>53</v>
      </c>
      <c r="C526" s="73">
        <v>215197.29</v>
      </c>
      <c r="D526" s="73">
        <v>313076.61</v>
      </c>
      <c r="E526" s="73">
        <v>243326.16</v>
      </c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4"/>
      <c r="R526" s="74"/>
      <c r="S526" s="74"/>
      <c r="T526" s="74"/>
      <c r="U526" s="75">
        <f>SUM(C526:S526)</f>
        <v>771600.06</v>
      </c>
    </row>
    <row r="527" spans="1:24" x14ac:dyDescent="0.25">
      <c r="A527" s="76"/>
      <c r="B527" s="77"/>
      <c r="C527" s="78">
        <v>44399</v>
      </c>
      <c r="D527" s="78">
        <v>44426</v>
      </c>
      <c r="E527" s="78">
        <v>44462</v>
      </c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9"/>
      <c r="Q527" s="80"/>
      <c r="R527" s="80"/>
      <c r="S527" s="80"/>
      <c r="T527" s="80"/>
      <c r="U527" s="81"/>
      <c r="W527" s="84"/>
      <c r="X527" s="84"/>
    </row>
    <row r="528" spans="1:24" x14ac:dyDescent="0.25">
      <c r="A528" s="76">
        <v>60</v>
      </c>
      <c r="B528" s="82" t="s">
        <v>54</v>
      </c>
      <c r="C528" s="79">
        <v>215197.29</v>
      </c>
      <c r="D528" s="79">
        <v>313076.61</v>
      </c>
      <c r="E528" s="79">
        <v>243326.16</v>
      </c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80"/>
      <c r="R528" s="80"/>
      <c r="S528" s="80"/>
      <c r="T528" s="80"/>
      <c r="U528" s="83">
        <f>SUM(C528:S528)</f>
        <v>771600.06</v>
      </c>
    </row>
    <row r="529" spans="1:24" x14ac:dyDescent="0.25">
      <c r="A529" s="6"/>
      <c r="B529" s="55"/>
      <c r="C529" s="69">
        <v>44397</v>
      </c>
      <c r="D529" s="69">
        <v>44426</v>
      </c>
      <c r="E529" s="69">
        <v>44453</v>
      </c>
      <c r="F529" s="69">
        <v>44487</v>
      </c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70"/>
      <c r="R529" s="70"/>
      <c r="S529" s="70"/>
      <c r="T529" s="70"/>
      <c r="U529" s="71"/>
    </row>
    <row r="530" spans="1:24" x14ac:dyDescent="0.25">
      <c r="A530" s="6">
        <v>61</v>
      </c>
      <c r="B530" s="72" t="s">
        <v>55</v>
      </c>
      <c r="C530" s="73">
        <v>12524.71</v>
      </c>
      <c r="D530" s="73">
        <v>18221.39</v>
      </c>
      <c r="E530" s="73">
        <v>14161.84</v>
      </c>
      <c r="F530" s="73">
        <v>12924.01</v>
      </c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4"/>
      <c r="R530" s="74"/>
      <c r="S530" s="74"/>
      <c r="T530" s="74"/>
      <c r="U530" s="75">
        <f>SUM(C530:S530)</f>
        <v>57831.950000000004</v>
      </c>
    </row>
    <row r="531" spans="1:24" x14ac:dyDescent="0.25">
      <c r="A531" s="76"/>
      <c r="B531" s="77"/>
      <c r="C531" s="78">
        <v>44400</v>
      </c>
      <c r="D531" s="78">
        <v>44426</v>
      </c>
      <c r="E531" s="78">
        <v>44461</v>
      </c>
      <c r="F531" s="78">
        <v>44489</v>
      </c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80"/>
      <c r="S531" s="80"/>
      <c r="T531" s="80"/>
      <c r="U531" s="81"/>
    </row>
    <row r="532" spans="1:24" x14ac:dyDescent="0.25">
      <c r="A532" s="76">
        <v>62</v>
      </c>
      <c r="B532" s="82" t="s">
        <v>56</v>
      </c>
      <c r="C532" s="79">
        <v>44405.79</v>
      </c>
      <c r="D532" s="79">
        <v>64603.11</v>
      </c>
      <c r="E532" s="79">
        <v>50210.16</v>
      </c>
      <c r="F532" s="79">
        <v>45821.49</v>
      </c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80"/>
      <c r="R532" s="80"/>
      <c r="S532" s="80"/>
      <c r="T532" s="80"/>
      <c r="U532" s="83">
        <f>SUM(C532:S532)</f>
        <v>205040.55</v>
      </c>
    </row>
    <row r="533" spans="1:24" x14ac:dyDescent="0.25">
      <c r="A533" s="6"/>
      <c r="B533" s="55"/>
      <c r="C533" s="69">
        <v>44400</v>
      </c>
      <c r="D533" s="69">
        <v>44428</v>
      </c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70"/>
      <c r="R533" s="70"/>
      <c r="S533" s="70"/>
      <c r="T533" s="70"/>
      <c r="U533" s="71"/>
    </row>
    <row r="534" spans="1:24" x14ac:dyDescent="0.25">
      <c r="A534" s="6">
        <v>63</v>
      </c>
      <c r="B534" s="72" t="s">
        <v>57</v>
      </c>
      <c r="C534" s="73">
        <v>17079.150000000001</v>
      </c>
      <c r="D534" s="73">
        <v>24847.35</v>
      </c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4"/>
      <c r="R534" s="74"/>
      <c r="S534" s="74"/>
      <c r="T534" s="74"/>
      <c r="U534" s="75">
        <f>SUM(C534:S534)</f>
        <v>41926.5</v>
      </c>
    </row>
    <row r="535" spans="1:24" x14ac:dyDescent="0.25">
      <c r="A535" s="76"/>
      <c r="B535" s="77"/>
      <c r="C535" s="78">
        <v>44406</v>
      </c>
      <c r="D535" s="78">
        <v>44453</v>
      </c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80"/>
      <c r="R535" s="80"/>
      <c r="S535" s="80"/>
      <c r="T535" s="80"/>
      <c r="U535" s="81"/>
    </row>
    <row r="536" spans="1:24" x14ac:dyDescent="0.25">
      <c r="A536" s="76">
        <v>64</v>
      </c>
      <c r="B536" s="82" t="s">
        <v>58</v>
      </c>
      <c r="C536" s="79">
        <v>59962.76</v>
      </c>
      <c r="D536" s="79">
        <v>76542.179999999993</v>
      </c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80"/>
      <c r="R536" s="80"/>
      <c r="S536" s="80"/>
      <c r="T536" s="80"/>
      <c r="U536" s="83">
        <f>SUM(C536:S536)</f>
        <v>136504.94</v>
      </c>
    </row>
    <row r="537" spans="1:24" x14ac:dyDescent="0.25">
      <c r="A537" s="6"/>
      <c r="B537" s="55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70"/>
      <c r="R537" s="70"/>
      <c r="S537" s="70"/>
      <c r="T537" s="70"/>
      <c r="U537" s="71"/>
    </row>
    <row r="538" spans="1:24" x14ac:dyDescent="0.25">
      <c r="A538" s="6">
        <v>65</v>
      </c>
      <c r="B538" s="72" t="s">
        <v>452</v>
      </c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4"/>
      <c r="R538" s="74"/>
      <c r="S538" s="74"/>
      <c r="T538" s="74"/>
      <c r="U538" s="75">
        <f>SUM(C538:S538)</f>
        <v>0</v>
      </c>
    </row>
    <row r="539" spans="1:24" x14ac:dyDescent="0.25">
      <c r="A539" s="76"/>
      <c r="B539" s="77"/>
      <c r="C539" s="78">
        <v>44392</v>
      </c>
      <c r="D539" s="78">
        <v>44439</v>
      </c>
      <c r="E539" s="78">
        <v>44469</v>
      </c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80"/>
      <c r="S539" s="80"/>
      <c r="T539" s="80"/>
      <c r="U539" s="81"/>
    </row>
    <row r="540" spans="1:24" x14ac:dyDescent="0.25">
      <c r="A540" s="76">
        <v>66</v>
      </c>
      <c r="B540" s="82" t="s">
        <v>59</v>
      </c>
      <c r="C540" s="79">
        <v>17514.75</v>
      </c>
      <c r="D540" s="79">
        <v>17079.150000000001</v>
      </c>
      <c r="E540" s="79">
        <v>24847.35</v>
      </c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80"/>
      <c r="R540" s="80"/>
      <c r="S540" s="80"/>
      <c r="T540" s="80"/>
      <c r="U540" s="83">
        <f>SUM(C540:S540)</f>
        <v>59441.25</v>
      </c>
    </row>
    <row r="541" spans="1:24" x14ac:dyDescent="0.25">
      <c r="A541" s="6"/>
      <c r="B541" s="55"/>
      <c r="C541" s="69">
        <v>44393</v>
      </c>
      <c r="D541" s="69">
        <v>44431</v>
      </c>
      <c r="E541" s="69">
        <v>44454</v>
      </c>
      <c r="F541" s="69">
        <v>44482</v>
      </c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70"/>
      <c r="R541" s="70"/>
      <c r="S541" s="70"/>
      <c r="T541" s="70"/>
      <c r="U541" s="71"/>
    </row>
    <row r="542" spans="1:24" x14ac:dyDescent="0.25">
      <c r="A542" s="6">
        <v>67</v>
      </c>
      <c r="B542" s="72" t="s">
        <v>435</v>
      </c>
      <c r="C542" s="73">
        <v>10247.49</v>
      </c>
      <c r="D542" s="73">
        <v>24847.35</v>
      </c>
      <c r="E542" s="73">
        <v>19311.599999999999</v>
      </c>
      <c r="F542" s="73">
        <v>17623.650000000001</v>
      </c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4"/>
      <c r="R542" s="74"/>
      <c r="S542" s="74"/>
      <c r="T542" s="74"/>
      <c r="U542" s="75">
        <f>SUM(C542:T542)</f>
        <v>72030.09</v>
      </c>
    </row>
    <row r="543" spans="1:24" x14ac:dyDescent="0.25">
      <c r="A543" s="76"/>
      <c r="B543" s="77"/>
      <c r="C543" s="78">
        <v>44403</v>
      </c>
      <c r="D543" s="78">
        <v>44428</v>
      </c>
      <c r="E543" s="78">
        <v>44461</v>
      </c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9"/>
      <c r="Q543" s="80"/>
      <c r="R543" s="80"/>
      <c r="S543" s="80"/>
      <c r="T543" s="80"/>
      <c r="U543" s="81"/>
      <c r="W543" s="84"/>
      <c r="X543" s="84"/>
    </row>
    <row r="544" spans="1:24" x14ac:dyDescent="0.25">
      <c r="A544" s="76">
        <v>68</v>
      </c>
      <c r="B544" s="82" t="s">
        <v>61</v>
      </c>
      <c r="C544" s="79">
        <v>6831.66</v>
      </c>
      <c r="D544" s="79">
        <v>9938.94</v>
      </c>
      <c r="E544" s="79">
        <v>6437.2</v>
      </c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80"/>
      <c r="R544" s="80"/>
      <c r="S544" s="80"/>
      <c r="T544" s="80"/>
      <c r="U544" s="83">
        <f>SUM(C544:S544)</f>
        <v>23207.8</v>
      </c>
    </row>
    <row r="545" spans="1:24" x14ac:dyDescent="0.25">
      <c r="A545" s="6"/>
      <c r="B545" s="55"/>
      <c r="C545" s="69">
        <v>44400</v>
      </c>
      <c r="D545" s="69">
        <v>44426</v>
      </c>
      <c r="E545" s="69">
        <v>44459</v>
      </c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70"/>
      <c r="R545" s="70"/>
      <c r="S545" s="70"/>
      <c r="T545" s="70"/>
      <c r="U545" s="71"/>
    </row>
    <row r="546" spans="1:24" x14ac:dyDescent="0.25">
      <c r="A546" s="6">
        <v>69</v>
      </c>
      <c r="B546" s="72" t="s">
        <v>62</v>
      </c>
      <c r="C546" s="73">
        <v>3415.83</v>
      </c>
      <c r="D546" s="73">
        <v>4969.47</v>
      </c>
      <c r="E546" s="73">
        <v>3862.32</v>
      </c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4"/>
      <c r="R546" s="74"/>
      <c r="S546" s="74"/>
      <c r="T546" s="74"/>
      <c r="U546" s="75">
        <f>SUM(C546:S546)</f>
        <v>12247.619999999999</v>
      </c>
    </row>
    <row r="547" spans="1:24" x14ac:dyDescent="0.25">
      <c r="A547" s="76"/>
      <c r="B547" s="77"/>
      <c r="C547" s="78">
        <v>44426</v>
      </c>
      <c r="D547" s="78">
        <v>44469</v>
      </c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80"/>
      <c r="R547" s="80"/>
      <c r="S547" s="80"/>
      <c r="T547" s="80"/>
      <c r="U547" s="81"/>
    </row>
    <row r="548" spans="1:24" x14ac:dyDescent="0.25">
      <c r="A548" s="76">
        <v>70</v>
      </c>
      <c r="B548" s="82" t="s">
        <v>63</v>
      </c>
      <c r="C548" s="79">
        <v>16770.599999999999</v>
      </c>
      <c r="D548" s="79">
        <v>7724.64</v>
      </c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80"/>
      <c r="R548" s="80"/>
      <c r="S548" s="80"/>
      <c r="T548" s="80"/>
      <c r="U548" s="83">
        <f>SUM(C548:S548)</f>
        <v>24495.239999999998</v>
      </c>
    </row>
    <row r="549" spans="1:24" x14ac:dyDescent="0.25">
      <c r="A549" s="6"/>
      <c r="B549" s="55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70"/>
      <c r="R549" s="70"/>
      <c r="S549" s="70"/>
      <c r="T549" s="70"/>
      <c r="U549" s="71"/>
    </row>
    <row r="550" spans="1:24" x14ac:dyDescent="0.25">
      <c r="A550" s="6">
        <v>71</v>
      </c>
      <c r="B550" s="72" t="s">
        <v>64</v>
      </c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4"/>
      <c r="R550" s="74"/>
      <c r="S550" s="74"/>
      <c r="T550" s="74"/>
      <c r="U550" s="75">
        <f>SUM(C550:S550)</f>
        <v>0</v>
      </c>
    </row>
    <row r="551" spans="1:24" x14ac:dyDescent="0.25">
      <c r="A551" s="76"/>
      <c r="B551" s="77"/>
      <c r="C551" s="78">
        <v>44421</v>
      </c>
      <c r="D551" s="78">
        <v>44431</v>
      </c>
      <c r="E551" s="78">
        <v>2479</v>
      </c>
      <c r="F551" s="78"/>
      <c r="G551" s="78"/>
      <c r="H551" s="78"/>
      <c r="I551" s="78"/>
      <c r="J551" s="78"/>
      <c r="K551" s="78"/>
      <c r="L551" s="78"/>
      <c r="M551" s="78"/>
      <c r="N551" s="78"/>
      <c r="O551" s="79"/>
      <c r="P551" s="79"/>
      <c r="Q551" s="80"/>
      <c r="R551" s="80"/>
      <c r="S551" s="80"/>
      <c r="T551" s="80"/>
      <c r="U551" s="81"/>
    </row>
    <row r="552" spans="1:24" x14ac:dyDescent="0.25">
      <c r="A552" s="76">
        <v>72</v>
      </c>
      <c r="B552" s="82" t="s">
        <v>65</v>
      </c>
      <c r="C552" s="79">
        <v>5693.05</v>
      </c>
      <c r="D552" s="79">
        <v>8282.4500000000007</v>
      </c>
      <c r="E552" s="79">
        <v>6437.2</v>
      </c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80"/>
      <c r="R552" s="80"/>
      <c r="S552" s="80"/>
      <c r="T552" s="80"/>
      <c r="U552" s="83">
        <f>SUM(C552:S552)</f>
        <v>20412.7</v>
      </c>
    </row>
    <row r="553" spans="1:24" x14ac:dyDescent="0.25">
      <c r="A553" s="6"/>
      <c r="B553" s="55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70"/>
      <c r="R553" s="70"/>
      <c r="S553" s="70"/>
      <c r="T553" s="70"/>
      <c r="U553" s="71"/>
    </row>
    <row r="554" spans="1:24" x14ac:dyDescent="0.25">
      <c r="A554" s="6">
        <v>73</v>
      </c>
      <c r="B554" s="72" t="s">
        <v>451</v>
      </c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4"/>
      <c r="R554" s="74"/>
      <c r="S554" s="74"/>
      <c r="T554" s="74"/>
      <c r="U554" s="75">
        <f>SUM(C554:S554)</f>
        <v>0</v>
      </c>
    </row>
    <row r="555" spans="1:24" x14ac:dyDescent="0.25">
      <c r="A555" s="76"/>
      <c r="B555" s="77"/>
      <c r="C555" s="78">
        <v>44393</v>
      </c>
      <c r="D555" s="78">
        <v>44419</v>
      </c>
      <c r="E555" s="78">
        <v>44453</v>
      </c>
      <c r="F555" s="78">
        <v>44483</v>
      </c>
      <c r="G555" s="78"/>
      <c r="H555" s="78"/>
      <c r="I555" s="78"/>
      <c r="J555" s="78"/>
      <c r="K555" s="78"/>
      <c r="L555" s="78"/>
      <c r="M555" s="78"/>
      <c r="N555" s="78"/>
      <c r="O555" s="78"/>
      <c r="P555" s="79"/>
      <c r="Q555" s="80"/>
      <c r="R555" s="80"/>
      <c r="S555" s="80"/>
      <c r="T555" s="80"/>
      <c r="U555" s="81"/>
      <c r="W555" s="84"/>
      <c r="X555" s="84"/>
    </row>
    <row r="556" spans="1:24" x14ac:dyDescent="0.25">
      <c r="A556" s="76">
        <v>74</v>
      </c>
      <c r="B556" s="82" t="s">
        <v>66</v>
      </c>
      <c r="C556" s="79">
        <v>29603.86</v>
      </c>
      <c r="D556" s="79">
        <v>43068.74</v>
      </c>
      <c r="E556" s="79">
        <v>25748.799999999999</v>
      </c>
      <c r="F556" s="79">
        <v>30547.66</v>
      </c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80"/>
      <c r="R556" s="80"/>
      <c r="S556" s="80"/>
      <c r="T556" s="80"/>
      <c r="U556" s="83">
        <f>SUM(C556:S556)</f>
        <v>128969.06000000001</v>
      </c>
    </row>
    <row r="557" spans="1:24" x14ac:dyDescent="0.25">
      <c r="A557" s="6"/>
      <c r="B557" s="55"/>
      <c r="C557" s="69">
        <v>44400</v>
      </c>
      <c r="D557" s="69">
        <v>44428</v>
      </c>
      <c r="E557" s="69">
        <v>44463</v>
      </c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70"/>
      <c r="R557" s="70"/>
      <c r="S557" s="70"/>
      <c r="T557" s="70"/>
      <c r="U557" s="71"/>
    </row>
    <row r="558" spans="1:24" x14ac:dyDescent="0.25">
      <c r="A558" s="6">
        <v>75</v>
      </c>
      <c r="B558" s="72" t="s">
        <v>67</v>
      </c>
      <c r="C558" s="73">
        <v>29603.86</v>
      </c>
      <c r="D558" s="73">
        <v>43068.74</v>
      </c>
      <c r="E558" s="73">
        <v>33473.440000000002</v>
      </c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4"/>
      <c r="R558" s="74"/>
      <c r="S558" s="74"/>
      <c r="T558" s="74"/>
      <c r="U558" s="75">
        <f>SUM(C558:S558)</f>
        <v>106146.04000000001</v>
      </c>
    </row>
    <row r="559" spans="1:24" x14ac:dyDescent="0.25">
      <c r="A559" s="76"/>
      <c r="B559" s="77"/>
      <c r="C559" s="78">
        <v>44397</v>
      </c>
      <c r="D559" s="78">
        <v>44406</v>
      </c>
      <c r="E559" s="78">
        <v>44445</v>
      </c>
      <c r="F559" s="78">
        <v>44459</v>
      </c>
      <c r="G559" s="78"/>
      <c r="H559" s="78"/>
      <c r="I559" s="78"/>
      <c r="J559" s="78"/>
      <c r="K559" s="78"/>
      <c r="L559" s="78"/>
      <c r="M559" s="78"/>
      <c r="N559" s="78"/>
      <c r="O559" s="79"/>
      <c r="P559" s="79"/>
      <c r="Q559" s="80"/>
      <c r="R559" s="80"/>
      <c r="S559" s="80"/>
      <c r="T559" s="80"/>
      <c r="U559" s="81"/>
    </row>
    <row r="560" spans="1:24" x14ac:dyDescent="0.25">
      <c r="A560" s="76">
        <v>76</v>
      </c>
      <c r="B560" s="82" t="s">
        <v>68</v>
      </c>
      <c r="C560" s="79">
        <v>211629</v>
      </c>
      <c r="D560" s="79">
        <v>298386.13</v>
      </c>
      <c r="E560" s="79">
        <v>187870.65</v>
      </c>
      <c r="F560" s="79">
        <v>273320.84999999998</v>
      </c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80"/>
      <c r="R560" s="80"/>
      <c r="S560" s="80"/>
      <c r="T560" s="80"/>
      <c r="U560" s="83">
        <f>SUM(C560:S560)</f>
        <v>971206.63</v>
      </c>
    </row>
    <row r="561" spans="1:24" x14ac:dyDescent="0.25">
      <c r="A561" s="6"/>
      <c r="B561" s="55"/>
      <c r="C561" s="69">
        <v>44405</v>
      </c>
      <c r="D561" s="69">
        <v>44461</v>
      </c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70"/>
      <c r="R561" s="70"/>
      <c r="S561" s="70"/>
      <c r="T561" s="70"/>
      <c r="U561" s="71"/>
    </row>
    <row r="562" spans="1:24" x14ac:dyDescent="0.25">
      <c r="A562" s="6">
        <v>77</v>
      </c>
      <c r="B562" s="72" t="s">
        <v>69</v>
      </c>
      <c r="C562" s="73">
        <v>31881.08</v>
      </c>
      <c r="D562" s="73">
        <v>46381.72</v>
      </c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4"/>
      <c r="R562" s="74"/>
      <c r="S562" s="74"/>
      <c r="T562" s="74"/>
      <c r="U562" s="75">
        <f>SUM(C562:S562)</f>
        <v>78262.8</v>
      </c>
    </row>
    <row r="563" spans="1:24" x14ac:dyDescent="0.25">
      <c r="A563" s="76"/>
      <c r="B563" s="77"/>
      <c r="C563" s="78">
        <v>44404</v>
      </c>
      <c r="D563" s="78">
        <v>44420</v>
      </c>
      <c r="E563" s="78">
        <v>44461</v>
      </c>
      <c r="F563" s="78">
        <v>44490</v>
      </c>
      <c r="G563" s="78"/>
      <c r="H563" s="78"/>
      <c r="I563" s="78"/>
      <c r="J563" s="78"/>
      <c r="K563" s="78"/>
      <c r="L563" s="79"/>
      <c r="M563" s="79"/>
      <c r="N563" s="79"/>
      <c r="O563" s="79"/>
      <c r="P563" s="79"/>
      <c r="Q563" s="80"/>
      <c r="R563" s="80"/>
      <c r="S563" s="80"/>
      <c r="T563" s="80"/>
      <c r="U563" s="81"/>
    </row>
    <row r="564" spans="1:24" x14ac:dyDescent="0.25">
      <c r="A564" s="76">
        <v>78</v>
      </c>
      <c r="B564" s="82" t="s">
        <v>72</v>
      </c>
      <c r="C564" s="79">
        <v>10247.49</v>
      </c>
      <c r="D564" s="79">
        <v>14908.41</v>
      </c>
      <c r="E564" s="79">
        <v>11586.96</v>
      </c>
      <c r="F564" s="79">
        <v>10574.19</v>
      </c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80"/>
      <c r="R564" s="80"/>
      <c r="S564" s="80"/>
      <c r="T564" s="80"/>
      <c r="U564" s="83">
        <f>SUM(C564:S564)</f>
        <v>47317.05</v>
      </c>
    </row>
    <row r="565" spans="1:24" x14ac:dyDescent="0.25">
      <c r="A565" s="6"/>
      <c r="B565" s="55"/>
      <c r="C565" s="69">
        <v>44398</v>
      </c>
      <c r="D565" s="69">
        <v>44428</v>
      </c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70"/>
      <c r="R565" s="70"/>
      <c r="S565" s="70"/>
      <c r="T565" s="70"/>
      <c r="U565" s="71"/>
    </row>
    <row r="566" spans="1:24" x14ac:dyDescent="0.25">
      <c r="A566" s="6">
        <v>79</v>
      </c>
      <c r="B566" s="72" t="s">
        <v>74</v>
      </c>
      <c r="C566" s="73">
        <v>7569.9</v>
      </c>
      <c r="D566" s="73">
        <v>34830.559999999998</v>
      </c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4"/>
      <c r="R566" s="74"/>
      <c r="S566" s="74"/>
      <c r="T566" s="74"/>
      <c r="U566" s="75">
        <f>SUM(C566:S566)</f>
        <v>42400.46</v>
      </c>
    </row>
    <row r="567" spans="1:24" x14ac:dyDescent="0.25">
      <c r="A567" s="76"/>
      <c r="B567" s="77"/>
      <c r="C567" s="78">
        <v>44406</v>
      </c>
      <c r="D567" s="78">
        <v>44428</v>
      </c>
      <c r="E567" s="78">
        <v>44428</v>
      </c>
      <c r="F567" s="78"/>
      <c r="G567" s="78"/>
      <c r="H567" s="78"/>
      <c r="I567" s="78"/>
      <c r="J567" s="78"/>
      <c r="K567" s="78"/>
      <c r="L567" s="78"/>
      <c r="M567" s="78"/>
      <c r="N567" s="78"/>
      <c r="O567" s="79"/>
      <c r="P567" s="79"/>
      <c r="Q567" s="80"/>
      <c r="R567" s="80"/>
      <c r="S567" s="80"/>
      <c r="T567" s="80"/>
      <c r="U567" s="81"/>
    </row>
    <row r="568" spans="1:24" x14ac:dyDescent="0.25">
      <c r="A568" s="76">
        <v>80</v>
      </c>
      <c r="B568" s="82" t="s">
        <v>75</v>
      </c>
      <c r="C568" s="79">
        <v>3415.83</v>
      </c>
      <c r="D568" s="79">
        <v>4969.47</v>
      </c>
      <c r="E568" s="79">
        <v>3862.32</v>
      </c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80"/>
      <c r="R568" s="80"/>
      <c r="S568" s="80"/>
      <c r="T568" s="80"/>
      <c r="U568" s="83">
        <f>SUM(C568:S568)</f>
        <v>12247.619999999999</v>
      </c>
    </row>
    <row r="569" spans="1:24" x14ac:dyDescent="0.25">
      <c r="A569" s="6"/>
      <c r="B569" s="55"/>
      <c r="C569" s="69">
        <v>44400</v>
      </c>
      <c r="D569" s="69">
        <v>44428</v>
      </c>
      <c r="E569" s="69">
        <v>44463</v>
      </c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70"/>
      <c r="R569" s="70"/>
      <c r="S569" s="70"/>
      <c r="T569" s="70"/>
      <c r="U569" s="71"/>
    </row>
    <row r="570" spans="1:24" x14ac:dyDescent="0.25">
      <c r="A570" s="6">
        <v>81</v>
      </c>
      <c r="B570" s="72" t="s">
        <v>76</v>
      </c>
      <c r="C570" s="73">
        <v>70593.820000000007</v>
      </c>
      <c r="D570" s="73">
        <v>102702.38</v>
      </c>
      <c r="E570" s="73">
        <v>79821.279999999999</v>
      </c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4"/>
      <c r="R570" s="74"/>
      <c r="S570" s="74"/>
      <c r="T570" s="74"/>
      <c r="U570" s="75">
        <f>SUM(C570:S570)</f>
        <v>253117.48</v>
      </c>
    </row>
    <row r="571" spans="1:24" x14ac:dyDescent="0.25">
      <c r="A571" s="76"/>
      <c r="B571" s="77"/>
      <c r="C571" s="78">
        <v>44389</v>
      </c>
      <c r="D571" s="78">
        <v>44428</v>
      </c>
      <c r="E571" s="78">
        <v>44452</v>
      </c>
      <c r="F571" s="78">
        <v>44484</v>
      </c>
      <c r="G571" s="78"/>
      <c r="H571" s="78"/>
      <c r="I571" s="78"/>
      <c r="J571" s="78"/>
      <c r="K571" s="78"/>
      <c r="L571" s="78"/>
      <c r="M571" s="78"/>
      <c r="N571" s="78"/>
      <c r="O571" s="78"/>
      <c r="P571" s="79"/>
      <c r="Q571" s="80"/>
      <c r="R571" s="80"/>
      <c r="S571" s="80"/>
      <c r="T571" s="80"/>
      <c r="U571" s="81"/>
      <c r="W571" s="84"/>
      <c r="X571" s="84"/>
    </row>
    <row r="572" spans="1:24" x14ac:dyDescent="0.25">
      <c r="A572" s="76">
        <v>82</v>
      </c>
      <c r="B572" s="82" t="s">
        <v>77</v>
      </c>
      <c r="C572" s="79">
        <v>3502.95</v>
      </c>
      <c r="D572" s="79">
        <v>3415.83</v>
      </c>
      <c r="E572" s="79">
        <v>4969.47</v>
      </c>
      <c r="F572" s="79">
        <v>3862.32</v>
      </c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80"/>
      <c r="R572" s="80"/>
      <c r="S572" s="80"/>
      <c r="T572" s="80"/>
      <c r="U572" s="83">
        <f>SUM(C572:S572)</f>
        <v>15750.57</v>
      </c>
    </row>
    <row r="573" spans="1:24" x14ac:dyDescent="0.25">
      <c r="A573" s="6"/>
      <c r="B573" s="55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70"/>
      <c r="R573" s="70"/>
      <c r="S573" s="70"/>
      <c r="T573" s="70"/>
      <c r="U573" s="71"/>
    </row>
    <row r="574" spans="1:24" x14ac:dyDescent="0.25">
      <c r="A574" s="6">
        <v>83</v>
      </c>
      <c r="B574" s="72" t="s">
        <v>78</v>
      </c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4"/>
      <c r="R574" s="74"/>
      <c r="S574" s="74"/>
      <c r="T574" s="74"/>
      <c r="U574" s="75">
        <f>SUM(C574:S574)</f>
        <v>0</v>
      </c>
    </row>
    <row r="575" spans="1:24" x14ac:dyDescent="0.25">
      <c r="A575" s="76"/>
      <c r="B575" s="77"/>
      <c r="C575" s="78">
        <v>44403</v>
      </c>
      <c r="D575" s="78">
        <v>44428</v>
      </c>
      <c r="E575" s="78">
        <v>44484</v>
      </c>
      <c r="F575" s="78"/>
      <c r="G575" s="78"/>
      <c r="H575" s="78"/>
      <c r="I575" s="78"/>
      <c r="J575" s="78"/>
      <c r="K575" s="78"/>
      <c r="L575" s="79"/>
      <c r="M575" s="79"/>
      <c r="N575" s="79"/>
      <c r="O575" s="79"/>
      <c r="P575" s="79"/>
      <c r="Q575" s="80"/>
      <c r="R575" s="80"/>
      <c r="S575" s="80"/>
      <c r="T575" s="80"/>
      <c r="U575" s="81"/>
    </row>
    <row r="576" spans="1:24" x14ac:dyDescent="0.25">
      <c r="A576" s="76">
        <v>84</v>
      </c>
      <c r="B576" s="82" t="s">
        <v>80</v>
      </c>
      <c r="C576" s="79">
        <v>19356.37</v>
      </c>
      <c r="D576" s="79">
        <v>28160.33</v>
      </c>
      <c r="E576" s="79">
        <v>41859.949999999997</v>
      </c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80"/>
      <c r="R576" s="80"/>
      <c r="S576" s="80"/>
      <c r="T576" s="80"/>
      <c r="U576" s="83">
        <f>SUM(C576:S576)</f>
        <v>89376.65</v>
      </c>
    </row>
    <row r="577" spans="1:24" x14ac:dyDescent="0.25">
      <c r="A577" s="6"/>
      <c r="B577" s="55"/>
      <c r="C577" s="69">
        <v>44400</v>
      </c>
      <c r="D577" s="69">
        <v>44431</v>
      </c>
      <c r="E577" s="69">
        <v>44461</v>
      </c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70"/>
      <c r="R577" s="70"/>
      <c r="S577" s="70"/>
      <c r="T577" s="70"/>
      <c r="U577" s="71"/>
    </row>
    <row r="578" spans="1:24" x14ac:dyDescent="0.25">
      <c r="A578" s="6">
        <v>85</v>
      </c>
      <c r="B578" s="72" t="s">
        <v>81</v>
      </c>
      <c r="C578" s="73">
        <v>5693.05</v>
      </c>
      <c r="D578" s="73">
        <v>8282.4500000000007</v>
      </c>
      <c r="E578" s="73">
        <v>6437.2</v>
      </c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4"/>
      <c r="R578" s="74"/>
      <c r="S578" s="74"/>
      <c r="T578" s="74"/>
      <c r="U578" s="75">
        <f>SUM(C578:T578)</f>
        <v>20412.7</v>
      </c>
    </row>
    <row r="579" spans="1:24" x14ac:dyDescent="0.25">
      <c r="A579" s="76"/>
      <c r="B579" s="77"/>
      <c r="C579" s="78">
        <v>44396</v>
      </c>
      <c r="D579" s="78">
        <v>44420</v>
      </c>
      <c r="E579" s="78">
        <v>44453</v>
      </c>
      <c r="F579" s="78">
        <v>44489</v>
      </c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80"/>
      <c r="R579" s="80"/>
      <c r="S579" s="80"/>
      <c r="T579" s="80"/>
      <c r="U579" s="81"/>
    </row>
    <row r="580" spans="1:24" x14ac:dyDescent="0.25">
      <c r="A580" s="76">
        <v>86</v>
      </c>
      <c r="B580" s="82" t="s">
        <v>83</v>
      </c>
      <c r="C580" s="79">
        <v>74009.649999999994</v>
      </c>
      <c r="D580" s="79">
        <v>107671.85</v>
      </c>
      <c r="E580" s="79">
        <v>83683.600000000006</v>
      </c>
      <c r="F580" s="79">
        <v>76369.149999999994</v>
      </c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80"/>
      <c r="R580" s="80"/>
      <c r="S580" s="80"/>
      <c r="T580" s="80"/>
      <c r="U580" s="83">
        <f>SUM(C580:S580)</f>
        <v>341734.25</v>
      </c>
    </row>
    <row r="581" spans="1:24" x14ac:dyDescent="0.25">
      <c r="A581" s="6"/>
      <c r="B581" s="55"/>
      <c r="C581" s="69">
        <v>44414</v>
      </c>
      <c r="D581" s="69">
        <v>44419</v>
      </c>
      <c r="E581" s="69">
        <v>44425</v>
      </c>
      <c r="F581" s="69">
        <v>44459</v>
      </c>
      <c r="G581" s="69">
        <v>20710</v>
      </c>
      <c r="H581" s="69"/>
      <c r="I581" s="69"/>
      <c r="J581" s="69"/>
      <c r="K581" s="69"/>
      <c r="L581" s="69"/>
      <c r="M581" s="69"/>
      <c r="N581" s="69"/>
      <c r="O581" s="69"/>
      <c r="P581" s="69"/>
      <c r="Q581" s="70"/>
      <c r="R581" s="70"/>
      <c r="S581" s="70"/>
      <c r="T581" s="70"/>
      <c r="U581" s="71"/>
    </row>
    <row r="582" spans="1:24" x14ac:dyDescent="0.25">
      <c r="A582" s="6">
        <v>87</v>
      </c>
      <c r="B582" s="72" t="s">
        <v>85</v>
      </c>
      <c r="C582" s="73">
        <v>10247.49</v>
      </c>
      <c r="D582" s="73">
        <f>79.96+326.7+9086.02</f>
        <v>9492.68</v>
      </c>
      <c r="E582" s="73">
        <v>5415.73</v>
      </c>
      <c r="F582" s="73">
        <v>11586.96</v>
      </c>
      <c r="G582" s="73">
        <v>10574.19</v>
      </c>
      <c r="H582" s="73"/>
      <c r="I582" s="73"/>
      <c r="J582" s="73"/>
      <c r="K582" s="73"/>
      <c r="L582" s="73"/>
      <c r="M582" s="73"/>
      <c r="N582" s="73"/>
      <c r="O582" s="73"/>
      <c r="P582" s="73"/>
      <c r="Q582" s="74"/>
      <c r="R582" s="74"/>
      <c r="S582" s="74"/>
      <c r="T582" s="74"/>
      <c r="U582" s="75">
        <f>SUM(C582:S582)</f>
        <v>47317.05</v>
      </c>
    </row>
    <row r="583" spans="1:24" x14ac:dyDescent="0.25">
      <c r="A583" s="76"/>
      <c r="B583" s="77"/>
      <c r="C583" s="78">
        <v>44396</v>
      </c>
      <c r="D583" s="78">
        <v>44419</v>
      </c>
      <c r="E583" s="78">
        <v>44455</v>
      </c>
      <c r="F583" s="78">
        <v>44487</v>
      </c>
      <c r="G583" s="78"/>
      <c r="H583" s="78"/>
      <c r="I583" s="78"/>
      <c r="J583" s="78"/>
      <c r="K583" s="78"/>
      <c r="L583" s="78"/>
      <c r="M583" s="78"/>
      <c r="N583" s="78"/>
      <c r="O583" s="79"/>
      <c r="P583" s="79"/>
      <c r="Q583" s="80"/>
      <c r="R583" s="80"/>
      <c r="S583" s="80"/>
      <c r="T583" s="80"/>
      <c r="U583" s="81"/>
    </row>
    <row r="584" spans="1:24" x14ac:dyDescent="0.25">
      <c r="A584" s="76">
        <v>88</v>
      </c>
      <c r="B584" s="82" t="s">
        <v>86</v>
      </c>
      <c r="C584" s="79">
        <v>22772.2</v>
      </c>
      <c r="D584" s="79">
        <v>33129.800000000003</v>
      </c>
      <c r="E584" s="79">
        <v>11586.96</v>
      </c>
      <c r="F584" s="79">
        <v>10574.19</v>
      </c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80"/>
      <c r="R584" s="80"/>
      <c r="S584" s="80"/>
      <c r="T584" s="80"/>
      <c r="U584" s="83">
        <f>SUM(C584:S584)</f>
        <v>78063.149999999994</v>
      </c>
    </row>
    <row r="585" spans="1:24" x14ac:dyDescent="0.25">
      <c r="A585" s="6"/>
      <c r="B585" s="55"/>
      <c r="C585" s="69">
        <v>44433</v>
      </c>
      <c r="D585" s="69">
        <v>44482</v>
      </c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70"/>
      <c r="R585" s="70"/>
      <c r="S585" s="70"/>
      <c r="T585" s="70"/>
      <c r="U585" s="71"/>
    </row>
    <row r="586" spans="1:24" x14ac:dyDescent="0.25">
      <c r="A586" s="6">
        <v>89</v>
      </c>
      <c r="B586" s="72" t="s">
        <v>87</v>
      </c>
      <c r="C586" s="73">
        <v>11543.4</v>
      </c>
      <c r="D586" s="73">
        <v>19476.61</v>
      </c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4"/>
      <c r="R586" s="74"/>
      <c r="S586" s="74"/>
      <c r="T586" s="74"/>
      <c r="U586" s="75">
        <f>SUM(C586:S586)</f>
        <v>31020.010000000002</v>
      </c>
    </row>
    <row r="587" spans="1:24" x14ac:dyDescent="0.25">
      <c r="A587" s="76"/>
      <c r="B587" s="77"/>
      <c r="C587" s="78">
        <v>44400</v>
      </c>
      <c r="D587" s="78">
        <v>44432</v>
      </c>
      <c r="E587" s="78">
        <v>44467</v>
      </c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9"/>
      <c r="Q587" s="80"/>
      <c r="R587" s="80"/>
      <c r="S587" s="80"/>
      <c r="T587" s="80"/>
      <c r="U587" s="81"/>
      <c r="W587" s="84"/>
      <c r="X587" s="84"/>
    </row>
    <row r="588" spans="1:24" x14ac:dyDescent="0.25">
      <c r="A588" s="76">
        <v>90</v>
      </c>
      <c r="B588" s="82" t="s">
        <v>88</v>
      </c>
      <c r="C588" s="79">
        <v>31881.08</v>
      </c>
      <c r="D588" s="79">
        <v>46381.72</v>
      </c>
      <c r="E588" s="79">
        <v>36048.32</v>
      </c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80"/>
      <c r="R588" s="80"/>
      <c r="S588" s="80"/>
      <c r="T588" s="80"/>
      <c r="U588" s="83">
        <f>SUM(C588:S588)</f>
        <v>114311.12</v>
      </c>
    </row>
    <row r="589" spans="1:24" x14ac:dyDescent="0.25">
      <c r="A589" s="6"/>
      <c r="B589" s="55"/>
      <c r="C589" s="69">
        <v>44398</v>
      </c>
      <c r="D589" s="69">
        <v>1878</v>
      </c>
      <c r="E589" s="69">
        <v>44454</v>
      </c>
      <c r="F589" s="69">
        <v>44489</v>
      </c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70"/>
      <c r="R589" s="70"/>
      <c r="S589" s="70"/>
      <c r="T589" s="70"/>
      <c r="U589" s="71"/>
    </row>
    <row r="590" spans="1:24" x14ac:dyDescent="0.25">
      <c r="A590" s="6">
        <v>91</v>
      </c>
      <c r="B590" s="72" t="s">
        <v>89</v>
      </c>
      <c r="C590" s="73">
        <v>10247.49</v>
      </c>
      <c r="D590" s="73">
        <v>14908.41</v>
      </c>
      <c r="E590" s="73">
        <v>11586.96</v>
      </c>
      <c r="F590" s="73">
        <v>2349.8200000000002</v>
      </c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4"/>
      <c r="R590" s="74"/>
      <c r="S590" s="74"/>
      <c r="T590" s="74"/>
      <c r="U590" s="75">
        <f>SUM(C590:S590)</f>
        <v>39092.68</v>
      </c>
    </row>
    <row r="591" spans="1:24" x14ac:dyDescent="0.25">
      <c r="A591" s="76"/>
      <c r="B591" s="77"/>
      <c r="C591" s="78">
        <v>44393</v>
      </c>
      <c r="D591" s="78">
        <v>44387</v>
      </c>
      <c r="E591" s="78">
        <v>44453</v>
      </c>
      <c r="F591" s="78">
        <v>44483</v>
      </c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80"/>
      <c r="R591" s="80"/>
      <c r="S591" s="80"/>
      <c r="T591" s="80"/>
      <c r="U591" s="81"/>
    </row>
    <row r="592" spans="1:24" x14ac:dyDescent="0.25">
      <c r="A592" s="76">
        <v>92</v>
      </c>
      <c r="B592" s="82" t="s">
        <v>157</v>
      </c>
      <c r="C592" s="79">
        <v>6831.66</v>
      </c>
      <c r="D592" s="79">
        <v>14908.41</v>
      </c>
      <c r="E592" s="79">
        <v>11586.96</v>
      </c>
      <c r="F592" s="79">
        <v>10574.19</v>
      </c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80"/>
      <c r="R592" s="80"/>
      <c r="S592" s="80"/>
      <c r="T592" s="80"/>
      <c r="U592" s="83">
        <f>SUM(C592:S592)</f>
        <v>43901.22</v>
      </c>
    </row>
    <row r="593" spans="1:21" x14ac:dyDescent="0.25">
      <c r="A593" s="6"/>
      <c r="B593" s="55"/>
      <c r="C593" s="69">
        <v>44393</v>
      </c>
      <c r="D593" s="69">
        <v>44418</v>
      </c>
      <c r="E593" s="69">
        <v>44453</v>
      </c>
      <c r="F593" s="69">
        <v>44483</v>
      </c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70"/>
      <c r="R593" s="70"/>
      <c r="S593" s="70"/>
      <c r="T593" s="70"/>
      <c r="U593" s="71"/>
    </row>
    <row r="594" spans="1:21" x14ac:dyDescent="0.25">
      <c r="A594" s="6">
        <v>93</v>
      </c>
      <c r="B594" s="72" t="s">
        <v>91</v>
      </c>
      <c r="C594" s="73">
        <v>4554.4399999999996</v>
      </c>
      <c r="D594" s="73">
        <v>6625.96</v>
      </c>
      <c r="E594" s="73">
        <v>5149.76</v>
      </c>
      <c r="F594" s="73">
        <v>4699.6400000000003</v>
      </c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4"/>
      <c r="R594" s="74"/>
      <c r="S594" s="74"/>
      <c r="T594" s="74"/>
      <c r="U594" s="75">
        <f>SUM(C594:S594)</f>
        <v>21029.8</v>
      </c>
    </row>
    <row r="595" spans="1:21" x14ac:dyDescent="0.25">
      <c r="A595" s="76"/>
      <c r="B595" s="77"/>
      <c r="C595" s="78">
        <v>44406</v>
      </c>
      <c r="D595" s="78">
        <v>44452</v>
      </c>
      <c r="E595" s="78">
        <v>44459</v>
      </c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80"/>
      <c r="R595" s="80"/>
      <c r="S595" s="80"/>
      <c r="T595" s="80"/>
      <c r="U595" s="81"/>
    </row>
    <row r="596" spans="1:21" x14ac:dyDescent="0.25">
      <c r="A596" s="76">
        <v>94</v>
      </c>
      <c r="B596" s="82" t="s">
        <v>92</v>
      </c>
      <c r="C596" s="79">
        <v>4554.4399999999996</v>
      </c>
      <c r="D596" s="79">
        <v>6625.96</v>
      </c>
      <c r="E596" s="79">
        <v>7724.64</v>
      </c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80"/>
      <c r="R596" s="80"/>
      <c r="S596" s="80"/>
      <c r="T596" s="80"/>
      <c r="U596" s="83">
        <f>SUM(C596:S596)</f>
        <v>18905.04</v>
      </c>
    </row>
    <row r="597" spans="1:21" x14ac:dyDescent="0.25">
      <c r="A597" s="6"/>
      <c r="B597" s="55"/>
      <c r="C597" s="69">
        <v>44400</v>
      </c>
      <c r="D597" s="69">
        <v>44428</v>
      </c>
      <c r="E597" s="69">
        <v>44463</v>
      </c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70"/>
      <c r="R597" s="70"/>
      <c r="S597" s="70"/>
      <c r="T597" s="70"/>
      <c r="U597" s="71"/>
    </row>
    <row r="598" spans="1:21" x14ac:dyDescent="0.25">
      <c r="A598" s="6">
        <v>95</v>
      </c>
      <c r="B598" s="72" t="s">
        <v>93</v>
      </c>
      <c r="C598" s="73">
        <v>47821.62</v>
      </c>
      <c r="D598" s="73">
        <v>69572.58</v>
      </c>
      <c r="E598" s="73">
        <v>54072.480000000003</v>
      </c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4"/>
      <c r="R598" s="74"/>
      <c r="S598" s="74"/>
      <c r="T598" s="74"/>
      <c r="U598" s="75">
        <f>SUM(C598:S598)</f>
        <v>171466.68000000002</v>
      </c>
    </row>
    <row r="599" spans="1:21" x14ac:dyDescent="0.25">
      <c r="A599" s="76"/>
      <c r="B599" s="77"/>
      <c r="C599" s="78">
        <v>44393</v>
      </c>
      <c r="D599" s="78">
        <v>44425</v>
      </c>
      <c r="E599" s="78">
        <v>44454</v>
      </c>
      <c r="F599" s="78">
        <v>44484</v>
      </c>
      <c r="G599" s="78"/>
      <c r="H599" s="78"/>
      <c r="I599" s="78"/>
      <c r="J599" s="78"/>
      <c r="K599" s="78"/>
      <c r="L599" s="78"/>
      <c r="M599" s="78"/>
      <c r="N599" s="78"/>
      <c r="O599" s="79"/>
      <c r="P599" s="79"/>
      <c r="Q599" s="80"/>
      <c r="R599" s="80"/>
      <c r="S599" s="80"/>
      <c r="T599" s="80"/>
      <c r="U599" s="81"/>
    </row>
    <row r="600" spans="1:21" x14ac:dyDescent="0.25">
      <c r="A600" s="76">
        <v>96</v>
      </c>
      <c r="B600" s="82" t="s">
        <v>96</v>
      </c>
      <c r="C600" s="79">
        <v>5693.05</v>
      </c>
      <c r="D600" s="79">
        <v>8282.4500000000007</v>
      </c>
      <c r="E600" s="79">
        <v>6437.2</v>
      </c>
      <c r="F600" s="79">
        <v>5874.55</v>
      </c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80"/>
      <c r="R600" s="80"/>
      <c r="S600" s="80"/>
      <c r="T600" s="80"/>
      <c r="U600" s="83">
        <f>SUM(C600:S600)</f>
        <v>26287.25</v>
      </c>
    </row>
    <row r="601" spans="1:21" x14ac:dyDescent="0.25">
      <c r="A601" s="6"/>
      <c r="B601" s="55"/>
      <c r="C601" s="69">
        <v>44439</v>
      </c>
      <c r="D601" s="69">
        <v>44475</v>
      </c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70"/>
      <c r="R601" s="70"/>
      <c r="S601" s="70"/>
      <c r="T601" s="70"/>
      <c r="U601" s="71"/>
    </row>
    <row r="602" spans="1:21" x14ac:dyDescent="0.25">
      <c r="A602" s="6">
        <v>97</v>
      </c>
      <c r="B602" s="72" t="s">
        <v>97</v>
      </c>
      <c r="C602" s="73">
        <v>11180.4</v>
      </c>
      <c r="D602" s="73">
        <v>5149.76</v>
      </c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4"/>
      <c r="R602" s="74"/>
      <c r="S602" s="74"/>
      <c r="T602" s="74"/>
      <c r="U602" s="75">
        <f>SUM(C602:S602)</f>
        <v>16330.16</v>
      </c>
    </row>
    <row r="603" spans="1:21" x14ac:dyDescent="0.25">
      <c r="A603" s="76"/>
      <c r="B603" s="77"/>
      <c r="C603" s="78">
        <v>44403</v>
      </c>
      <c r="D603" s="78">
        <v>44426</v>
      </c>
      <c r="E603" s="78">
        <v>44463</v>
      </c>
      <c r="F603" s="78"/>
      <c r="G603" s="78"/>
      <c r="H603" s="78"/>
      <c r="I603" s="78"/>
      <c r="J603" s="78"/>
      <c r="K603" s="78"/>
      <c r="L603" s="78"/>
      <c r="M603" s="78"/>
      <c r="N603" s="78"/>
      <c r="O603" s="79"/>
      <c r="P603" s="79"/>
      <c r="Q603" s="80"/>
      <c r="R603" s="80"/>
      <c r="S603" s="80"/>
      <c r="T603" s="80"/>
      <c r="U603" s="81"/>
    </row>
    <row r="604" spans="1:21" x14ac:dyDescent="0.25">
      <c r="A604" s="76">
        <v>98</v>
      </c>
      <c r="B604" s="82" t="s">
        <v>98</v>
      </c>
      <c r="C604" s="79">
        <v>17079.150000000001</v>
      </c>
      <c r="D604" s="79">
        <v>24847.35</v>
      </c>
      <c r="E604" s="79">
        <v>19311.599999999999</v>
      </c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80"/>
      <c r="R604" s="80"/>
      <c r="S604" s="80"/>
      <c r="T604" s="80"/>
      <c r="U604" s="83">
        <f>SUM(C604:S604)</f>
        <v>61238.1</v>
      </c>
    </row>
    <row r="605" spans="1:21" x14ac:dyDescent="0.25">
      <c r="A605" s="6"/>
      <c r="B605" s="55"/>
      <c r="C605" s="69">
        <v>44398</v>
      </c>
      <c r="D605" s="69">
        <v>44428</v>
      </c>
      <c r="E605" s="69">
        <v>44439</v>
      </c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70"/>
      <c r="R605" s="70"/>
      <c r="S605" s="70"/>
      <c r="T605" s="70"/>
      <c r="U605" s="71"/>
    </row>
    <row r="606" spans="1:21" x14ac:dyDescent="0.25">
      <c r="A606" s="6">
        <v>99</v>
      </c>
      <c r="B606" s="72" t="s">
        <v>99</v>
      </c>
      <c r="C606" s="73">
        <v>18117</v>
      </c>
      <c r="D606" s="73">
        <v>18221.88</v>
      </c>
      <c r="E606" s="73">
        <v>18267.36</v>
      </c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4"/>
      <c r="R606" s="74"/>
      <c r="S606" s="74"/>
      <c r="T606" s="74"/>
      <c r="U606" s="75">
        <f>SUM(C606:S606)</f>
        <v>54606.240000000005</v>
      </c>
    </row>
    <row r="607" spans="1:21" x14ac:dyDescent="0.25">
      <c r="A607" s="76"/>
      <c r="B607" s="77"/>
      <c r="C607" s="78">
        <v>44400</v>
      </c>
      <c r="D607" s="78">
        <v>44428</v>
      </c>
      <c r="E607" s="78">
        <v>44463</v>
      </c>
      <c r="F607" s="78"/>
      <c r="G607" s="78"/>
      <c r="H607" s="78"/>
      <c r="I607" s="78"/>
      <c r="J607" s="78"/>
      <c r="K607" s="78"/>
      <c r="L607" s="78"/>
      <c r="M607" s="78"/>
      <c r="N607" s="78"/>
      <c r="O607" s="79"/>
      <c r="P607" s="79"/>
      <c r="Q607" s="80"/>
      <c r="R607" s="80"/>
      <c r="S607" s="80"/>
      <c r="T607" s="80"/>
      <c r="U607" s="81"/>
    </row>
    <row r="608" spans="1:21" x14ac:dyDescent="0.25">
      <c r="A608" s="76">
        <v>100</v>
      </c>
      <c r="B608" s="82" t="s">
        <v>102</v>
      </c>
      <c r="C608" s="79">
        <v>89950.19</v>
      </c>
      <c r="D608" s="79">
        <v>130862.71</v>
      </c>
      <c r="E608" s="79">
        <v>101707.76</v>
      </c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80"/>
      <c r="R608" s="80"/>
      <c r="S608" s="80"/>
      <c r="T608" s="80"/>
      <c r="U608" s="83">
        <f>SUM(C608:S608)</f>
        <v>322520.66000000003</v>
      </c>
    </row>
    <row r="609" spans="1:21" x14ac:dyDescent="0.25">
      <c r="A609" s="6"/>
      <c r="B609" s="55"/>
      <c r="C609" s="69">
        <v>44453</v>
      </c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70"/>
      <c r="R609" s="70"/>
      <c r="S609" s="70"/>
      <c r="T609" s="70"/>
      <c r="U609" s="71"/>
    </row>
    <row r="610" spans="1:21" x14ac:dyDescent="0.25">
      <c r="A610" s="6">
        <v>101</v>
      </c>
      <c r="B610" s="72" t="s">
        <v>103</v>
      </c>
      <c r="C610" s="73">
        <v>363548.64</v>
      </c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4"/>
      <c r="R610" s="74"/>
      <c r="S610" s="74"/>
      <c r="T610" s="74"/>
      <c r="U610" s="75">
        <f>SUM(C610:S610)</f>
        <v>363548.64</v>
      </c>
    </row>
    <row r="611" spans="1:21" x14ac:dyDescent="0.25">
      <c r="A611" s="76"/>
      <c r="B611" s="77"/>
      <c r="C611" s="78">
        <v>44445</v>
      </c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9"/>
      <c r="Q611" s="80"/>
      <c r="R611" s="80"/>
      <c r="S611" s="80"/>
      <c r="T611" s="80"/>
      <c r="U611" s="81"/>
    </row>
    <row r="612" spans="1:21" x14ac:dyDescent="0.25">
      <c r="A612" s="76">
        <v>102</v>
      </c>
      <c r="B612" s="82" t="s">
        <v>104</v>
      </c>
      <c r="C612" s="79">
        <v>35664.75</v>
      </c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80"/>
      <c r="R612" s="80"/>
      <c r="S612" s="80"/>
      <c r="T612" s="80"/>
      <c r="U612" s="83">
        <f>SUM(C612:S612)</f>
        <v>35664.75</v>
      </c>
    </row>
    <row r="613" spans="1:21" x14ac:dyDescent="0.25">
      <c r="A613" s="6"/>
      <c r="B613" s="55"/>
      <c r="C613" s="69">
        <v>2377</v>
      </c>
      <c r="D613" s="69">
        <v>44428</v>
      </c>
      <c r="E613" s="69">
        <v>44463</v>
      </c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70"/>
      <c r="R613" s="70"/>
      <c r="S613" s="70"/>
      <c r="T613" s="70"/>
      <c r="U613" s="71"/>
    </row>
    <row r="614" spans="1:21" x14ac:dyDescent="0.25">
      <c r="A614" s="6">
        <v>103</v>
      </c>
      <c r="B614" s="72" t="s">
        <v>105</v>
      </c>
      <c r="C614" s="73">
        <v>5693.05</v>
      </c>
      <c r="D614" s="73">
        <v>8282.4500000000007</v>
      </c>
      <c r="E614" s="73">
        <v>6437.2</v>
      </c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4"/>
      <c r="R614" s="74"/>
      <c r="S614" s="74"/>
      <c r="T614" s="74"/>
      <c r="U614" s="75">
        <f>SUM(C614:S614)</f>
        <v>20412.7</v>
      </c>
    </row>
    <row r="615" spans="1:21" x14ac:dyDescent="0.25">
      <c r="A615" s="76"/>
      <c r="B615" s="77"/>
      <c r="C615" s="78">
        <v>44404</v>
      </c>
      <c r="D615" s="78">
        <v>44446</v>
      </c>
      <c r="E615" s="78">
        <v>44462</v>
      </c>
      <c r="F615" s="78">
        <v>44488</v>
      </c>
      <c r="G615" s="78"/>
      <c r="H615" s="78"/>
      <c r="I615" s="78"/>
      <c r="J615" s="78"/>
      <c r="K615" s="78"/>
      <c r="L615" s="78"/>
      <c r="M615" s="78"/>
      <c r="N615" s="78"/>
      <c r="O615" s="79"/>
      <c r="P615" s="79"/>
      <c r="Q615" s="80"/>
      <c r="R615" s="80"/>
      <c r="S615" s="80"/>
      <c r="T615" s="80"/>
      <c r="U615" s="81"/>
    </row>
    <row r="616" spans="1:21" x14ac:dyDescent="0.25">
      <c r="A616" s="76">
        <v>104</v>
      </c>
      <c r="B616" s="82" t="s">
        <v>106</v>
      </c>
      <c r="C616" s="79">
        <v>22772.2</v>
      </c>
      <c r="D616" s="79">
        <v>33129.800000000003</v>
      </c>
      <c r="E616" s="79">
        <v>25748.799999999999</v>
      </c>
      <c r="F616" s="79">
        <v>23498.2</v>
      </c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80"/>
      <c r="R616" s="80"/>
      <c r="S616" s="80"/>
      <c r="T616" s="80"/>
      <c r="U616" s="83">
        <f>SUM(C616:S616)</f>
        <v>105149</v>
      </c>
    </row>
    <row r="617" spans="1:21" x14ac:dyDescent="0.25">
      <c r="A617" s="6"/>
      <c r="B617" s="55"/>
      <c r="C617" s="69">
        <v>44426</v>
      </c>
      <c r="D617" s="69">
        <v>44454</v>
      </c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70"/>
      <c r="R617" s="70"/>
      <c r="S617" s="70"/>
      <c r="T617" s="70"/>
      <c r="U617" s="71"/>
    </row>
    <row r="618" spans="1:21" x14ac:dyDescent="0.25">
      <c r="A618" s="6">
        <v>105</v>
      </c>
      <c r="B618" s="72" t="s">
        <v>107</v>
      </c>
      <c r="C618" s="73">
        <v>38538.129999999997</v>
      </c>
      <c r="D618" s="73">
        <v>20256.98</v>
      </c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4"/>
      <c r="R618" s="74"/>
      <c r="S618" s="74"/>
      <c r="T618" s="74"/>
      <c r="U618" s="75">
        <f>SUM(C618:S618)</f>
        <v>58795.11</v>
      </c>
    </row>
    <row r="619" spans="1:21" x14ac:dyDescent="0.25">
      <c r="A619" s="76"/>
      <c r="B619" s="77"/>
      <c r="C619" s="78">
        <v>44396</v>
      </c>
      <c r="D619" s="78">
        <v>44418</v>
      </c>
      <c r="E619" s="78">
        <v>44462</v>
      </c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80"/>
      <c r="R619" s="80"/>
      <c r="S619" s="80"/>
      <c r="T619" s="80"/>
      <c r="U619" s="81"/>
    </row>
    <row r="620" spans="1:21" x14ac:dyDescent="0.25">
      <c r="A620" s="76">
        <v>106</v>
      </c>
      <c r="B620" s="82" t="s">
        <v>154</v>
      </c>
      <c r="C620" s="79">
        <v>17079.150000000001</v>
      </c>
      <c r="D620" s="79">
        <v>24847.35</v>
      </c>
      <c r="E620" s="79">
        <v>33473.440000000002</v>
      </c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80"/>
      <c r="R620" s="80"/>
      <c r="S620" s="80"/>
      <c r="T620" s="80"/>
      <c r="U620" s="83">
        <f>SUM(C620:S620)</f>
        <v>75399.94</v>
      </c>
    </row>
    <row r="621" spans="1:21" x14ac:dyDescent="0.25">
      <c r="A621" s="6"/>
      <c r="B621" s="55"/>
      <c r="C621" s="69">
        <v>44433</v>
      </c>
      <c r="D621" s="69">
        <v>44439</v>
      </c>
      <c r="E621" s="69">
        <v>44469</v>
      </c>
      <c r="F621" s="69">
        <v>44483</v>
      </c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70"/>
      <c r="R621" s="70"/>
      <c r="S621" s="70"/>
      <c r="T621" s="70"/>
      <c r="U621" s="71"/>
    </row>
    <row r="622" spans="1:21" x14ac:dyDescent="0.25">
      <c r="A622" s="6">
        <v>107</v>
      </c>
      <c r="B622" s="72" t="s">
        <v>108</v>
      </c>
      <c r="C622" s="73">
        <v>53832.9</v>
      </c>
      <c r="D622" s="73">
        <v>44413.05</v>
      </c>
      <c r="E622" s="73">
        <v>19311.599999999999</v>
      </c>
      <c r="F622" s="73">
        <v>17623.650000000001</v>
      </c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4"/>
      <c r="R622" s="74"/>
      <c r="S622" s="74"/>
      <c r="T622" s="74"/>
      <c r="U622" s="75">
        <f>SUM(C622:S622)</f>
        <v>135181.20000000001</v>
      </c>
    </row>
    <row r="623" spans="1:21" x14ac:dyDescent="0.25">
      <c r="A623" s="76"/>
      <c r="B623" s="77"/>
      <c r="C623" s="78">
        <v>44400</v>
      </c>
      <c r="D623" s="78">
        <v>44428</v>
      </c>
      <c r="E623" s="78">
        <v>44463</v>
      </c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80"/>
      <c r="R623" s="80"/>
      <c r="S623" s="80"/>
      <c r="T623" s="80"/>
      <c r="U623" s="81"/>
    </row>
    <row r="624" spans="1:21" x14ac:dyDescent="0.25">
      <c r="A624" s="76">
        <v>108</v>
      </c>
      <c r="B624" s="82" t="s">
        <v>155</v>
      </c>
      <c r="C624" s="79">
        <v>10247.49</v>
      </c>
      <c r="D624" s="79">
        <v>14908.41</v>
      </c>
      <c r="E624" s="79">
        <v>19311.599999999999</v>
      </c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80"/>
      <c r="R624" s="80"/>
      <c r="S624" s="80"/>
      <c r="T624" s="80"/>
      <c r="U624" s="83">
        <f>SUM(C624:S624)</f>
        <v>44467.5</v>
      </c>
    </row>
    <row r="625" spans="1:21" x14ac:dyDescent="0.25">
      <c r="A625" s="6"/>
      <c r="B625" s="55"/>
      <c r="C625" s="69">
        <v>44400</v>
      </c>
      <c r="D625" s="69">
        <v>44418</v>
      </c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70"/>
      <c r="R625" s="70"/>
      <c r="S625" s="70"/>
      <c r="T625" s="70"/>
      <c r="U625" s="71"/>
    </row>
    <row r="626" spans="1:21" x14ac:dyDescent="0.25">
      <c r="A626" s="6">
        <v>109</v>
      </c>
      <c r="B626" s="72" t="s">
        <v>110</v>
      </c>
      <c r="C626" s="73">
        <v>10247.49</v>
      </c>
      <c r="D626" s="73">
        <v>14908.41</v>
      </c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4"/>
      <c r="R626" s="74"/>
      <c r="S626" s="74"/>
      <c r="T626" s="74"/>
      <c r="U626" s="75">
        <f>SUM(C626:S626)</f>
        <v>25155.9</v>
      </c>
    </row>
    <row r="627" spans="1:21" x14ac:dyDescent="0.25">
      <c r="A627" s="76"/>
      <c r="B627" s="77"/>
      <c r="C627" s="78">
        <v>44406</v>
      </c>
      <c r="D627" s="78">
        <v>44428</v>
      </c>
      <c r="E627" s="78">
        <v>44454</v>
      </c>
      <c r="F627" s="78">
        <v>44490</v>
      </c>
      <c r="G627" s="78"/>
      <c r="H627" s="78"/>
      <c r="I627" s="78"/>
      <c r="J627" s="78"/>
      <c r="K627" s="78"/>
      <c r="L627" s="78"/>
      <c r="M627" s="78"/>
      <c r="N627" s="78"/>
      <c r="O627" s="79"/>
      <c r="P627" s="79"/>
      <c r="Q627" s="80"/>
      <c r="R627" s="80"/>
      <c r="S627" s="80"/>
      <c r="T627" s="80"/>
      <c r="U627" s="81"/>
    </row>
    <row r="628" spans="1:21" x14ac:dyDescent="0.25">
      <c r="A628" s="76">
        <v>110</v>
      </c>
      <c r="B628" s="82" t="s">
        <v>111</v>
      </c>
      <c r="C628" s="79">
        <v>3415.83</v>
      </c>
      <c r="D628" s="79">
        <v>4969.47</v>
      </c>
      <c r="E628" s="79">
        <v>3862.32</v>
      </c>
      <c r="F628" s="79">
        <v>3524.73</v>
      </c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80"/>
      <c r="R628" s="80"/>
      <c r="S628" s="80"/>
      <c r="T628" s="80"/>
      <c r="U628" s="83">
        <f>SUM(C628:S628)</f>
        <v>15772.349999999999</v>
      </c>
    </row>
    <row r="629" spans="1:21" x14ac:dyDescent="0.25">
      <c r="A629" s="6"/>
      <c r="B629" s="55"/>
      <c r="C629" s="69">
        <v>44407</v>
      </c>
      <c r="D629" s="69">
        <v>44445</v>
      </c>
      <c r="E629" s="69">
        <v>44482</v>
      </c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70"/>
      <c r="R629" s="70"/>
      <c r="S629" s="70"/>
      <c r="T629" s="70"/>
      <c r="U629" s="71"/>
    </row>
    <row r="630" spans="1:21" x14ac:dyDescent="0.25">
      <c r="A630" s="6">
        <v>111</v>
      </c>
      <c r="B630" s="72" t="s">
        <v>112</v>
      </c>
      <c r="C630" s="73">
        <v>10247.49</v>
      </c>
      <c r="D630" s="73">
        <v>14908.41</v>
      </c>
      <c r="E630" s="73">
        <v>11586.96</v>
      </c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4"/>
      <c r="R630" s="74"/>
      <c r="S630" s="74"/>
      <c r="T630" s="74"/>
      <c r="U630" s="75">
        <f>SUM(C630:S630)</f>
        <v>36742.86</v>
      </c>
    </row>
    <row r="631" spans="1:21" x14ac:dyDescent="0.25">
      <c r="A631" s="76"/>
      <c r="B631" s="77"/>
      <c r="C631" s="78">
        <v>44396</v>
      </c>
      <c r="D631" s="78">
        <v>44433</v>
      </c>
      <c r="E631" s="78">
        <v>2079</v>
      </c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80"/>
      <c r="R631" s="80"/>
      <c r="S631" s="80"/>
      <c r="T631" s="80"/>
      <c r="U631" s="81"/>
    </row>
    <row r="632" spans="1:21" x14ac:dyDescent="0.25">
      <c r="A632" s="76">
        <v>112</v>
      </c>
      <c r="B632" s="82" t="s">
        <v>113</v>
      </c>
      <c r="C632" s="79">
        <v>33019.69</v>
      </c>
      <c r="D632" s="79">
        <v>49694.7</v>
      </c>
      <c r="E632" s="79">
        <v>38623.199999999997</v>
      </c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80"/>
      <c r="R632" s="80"/>
      <c r="S632" s="80"/>
      <c r="T632" s="80"/>
      <c r="U632" s="83">
        <f>SUM(C632:S632)</f>
        <v>121337.59</v>
      </c>
    </row>
    <row r="633" spans="1:21" x14ac:dyDescent="0.25">
      <c r="A633" s="6"/>
      <c r="B633" s="55"/>
      <c r="C633" s="69">
        <v>44428</v>
      </c>
      <c r="D633" s="69">
        <v>44460</v>
      </c>
      <c r="E633" s="69">
        <v>44484</v>
      </c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70"/>
      <c r="R633" s="70"/>
      <c r="S633" s="70"/>
      <c r="T633" s="70"/>
      <c r="U633" s="71"/>
    </row>
    <row r="634" spans="1:21" x14ac:dyDescent="0.25">
      <c r="A634" s="6">
        <v>113</v>
      </c>
      <c r="B634" s="72" t="s">
        <v>436</v>
      </c>
      <c r="C634" s="73">
        <v>43068.74</v>
      </c>
      <c r="D634" s="73">
        <v>25748.799999999999</v>
      </c>
      <c r="E634" s="73">
        <v>23498.2</v>
      </c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4"/>
      <c r="R634" s="74"/>
      <c r="S634" s="74"/>
      <c r="T634" s="74"/>
      <c r="U634" s="75">
        <f>SUM(C634:S634)</f>
        <v>92315.739999999991</v>
      </c>
    </row>
    <row r="635" spans="1:21" x14ac:dyDescent="0.25">
      <c r="A635" s="76"/>
      <c r="B635" s="77"/>
      <c r="C635" s="78">
        <v>44397</v>
      </c>
      <c r="D635" s="78">
        <v>44428</v>
      </c>
      <c r="E635" s="78">
        <v>44448</v>
      </c>
      <c r="F635" s="78">
        <v>44475</v>
      </c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80"/>
      <c r="R635" s="80"/>
      <c r="S635" s="80"/>
      <c r="T635" s="80"/>
      <c r="U635" s="81"/>
    </row>
    <row r="636" spans="1:21" x14ac:dyDescent="0.25">
      <c r="A636" s="76">
        <v>114</v>
      </c>
      <c r="B636" s="82" t="s">
        <v>114</v>
      </c>
      <c r="C636" s="79">
        <v>86643.3</v>
      </c>
      <c r="D636" s="79">
        <v>87225</v>
      </c>
      <c r="E636" s="79">
        <v>87716.85</v>
      </c>
      <c r="F636" s="79">
        <v>88522.65</v>
      </c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80"/>
      <c r="R636" s="80"/>
      <c r="S636" s="80"/>
      <c r="T636" s="80"/>
      <c r="U636" s="83">
        <f>SUM(C636:S636)</f>
        <v>350107.8</v>
      </c>
    </row>
    <row r="637" spans="1:21" x14ac:dyDescent="0.25">
      <c r="A637" s="6"/>
      <c r="B637" s="55"/>
      <c r="C637" s="69">
        <v>44400</v>
      </c>
      <c r="D637" s="69">
        <v>44428</v>
      </c>
      <c r="E637" s="69">
        <v>44461</v>
      </c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70"/>
      <c r="R637" s="70"/>
      <c r="S637" s="70"/>
      <c r="T637" s="70"/>
      <c r="U637" s="71"/>
    </row>
    <row r="638" spans="1:21" x14ac:dyDescent="0.25">
      <c r="A638" s="6">
        <v>115</v>
      </c>
      <c r="B638" s="72" t="s">
        <v>115</v>
      </c>
      <c r="C638" s="73">
        <v>10247.49</v>
      </c>
      <c r="D638" s="73">
        <v>14908.41</v>
      </c>
      <c r="E638" s="73">
        <v>11586.96</v>
      </c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4"/>
      <c r="R638" s="74"/>
      <c r="S638" s="74"/>
      <c r="T638" s="74"/>
      <c r="U638" s="75">
        <f>SUM(C638:S638)</f>
        <v>36742.86</v>
      </c>
    </row>
    <row r="639" spans="1:21" x14ac:dyDescent="0.25">
      <c r="A639" s="76"/>
      <c r="B639" s="77"/>
      <c r="C639" s="78">
        <v>44396</v>
      </c>
      <c r="D639" s="78">
        <v>44419</v>
      </c>
      <c r="E639" s="78">
        <v>44453</v>
      </c>
      <c r="F639" s="78">
        <v>44483</v>
      </c>
      <c r="G639" s="78"/>
      <c r="H639" s="78"/>
      <c r="I639" s="78"/>
      <c r="J639" s="78"/>
      <c r="K639" s="78"/>
      <c r="L639" s="78"/>
      <c r="M639" s="78"/>
      <c r="N639" s="78"/>
      <c r="O639" s="79"/>
      <c r="P639" s="79"/>
      <c r="Q639" s="80"/>
      <c r="R639" s="80"/>
      <c r="S639" s="80"/>
      <c r="T639" s="80"/>
      <c r="U639" s="81"/>
    </row>
    <row r="640" spans="1:21" x14ac:dyDescent="0.25">
      <c r="A640" s="76">
        <v>116</v>
      </c>
      <c r="B640" s="82" t="s">
        <v>116</v>
      </c>
      <c r="C640" s="79">
        <v>44405.79</v>
      </c>
      <c r="D640" s="79">
        <v>64603.11</v>
      </c>
      <c r="E640" s="79">
        <v>50210.16</v>
      </c>
      <c r="F640" s="79">
        <v>45821.49</v>
      </c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80"/>
      <c r="R640" s="80"/>
      <c r="S640" s="80"/>
      <c r="T640" s="80"/>
      <c r="U640" s="83">
        <f>SUM(C640:S640)</f>
        <v>205040.55</v>
      </c>
    </row>
    <row r="641" spans="1:21" x14ac:dyDescent="0.25">
      <c r="A641" s="6"/>
      <c r="B641" s="55"/>
      <c r="C641" s="69">
        <v>44393</v>
      </c>
      <c r="D641" s="69">
        <v>44420</v>
      </c>
      <c r="E641" s="69">
        <v>44453</v>
      </c>
      <c r="F641" s="69">
        <v>44487</v>
      </c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70"/>
      <c r="R641" s="70"/>
      <c r="S641" s="70"/>
      <c r="T641" s="70"/>
      <c r="U641" s="71"/>
    </row>
    <row r="642" spans="1:21" x14ac:dyDescent="0.25">
      <c r="A642" s="6">
        <v>117</v>
      </c>
      <c r="B642" s="72" t="s">
        <v>152</v>
      </c>
      <c r="C642" s="73">
        <v>10247.49</v>
      </c>
      <c r="D642" s="73">
        <v>14908.41</v>
      </c>
      <c r="E642" s="73">
        <v>19311.599999999999</v>
      </c>
      <c r="F642" s="73">
        <v>17623.650000000001</v>
      </c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4"/>
      <c r="R642" s="74"/>
      <c r="S642" s="74"/>
      <c r="T642" s="74"/>
      <c r="U642" s="75">
        <f>SUM(C642:S642)</f>
        <v>62091.15</v>
      </c>
    </row>
    <row r="643" spans="1:21" x14ac:dyDescent="0.25">
      <c r="A643" s="76"/>
      <c r="B643" s="77"/>
      <c r="C643" s="78">
        <v>44435</v>
      </c>
      <c r="D643" s="78">
        <v>44438</v>
      </c>
      <c r="E643" s="78">
        <v>44445</v>
      </c>
      <c r="F643" s="78">
        <v>44461</v>
      </c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80"/>
      <c r="R643" s="80"/>
      <c r="S643" s="80"/>
      <c r="T643" s="80"/>
      <c r="U643" s="81"/>
    </row>
    <row r="644" spans="1:21" x14ac:dyDescent="0.25">
      <c r="A644" s="76">
        <v>118</v>
      </c>
      <c r="B644" s="82" t="s">
        <v>117</v>
      </c>
      <c r="C644" s="79">
        <v>3415.83</v>
      </c>
      <c r="D644" s="79">
        <v>3502.95</v>
      </c>
      <c r="E644" s="79">
        <v>4969.47</v>
      </c>
      <c r="F644" s="79">
        <v>3862.32</v>
      </c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80"/>
      <c r="R644" s="80"/>
      <c r="S644" s="80"/>
      <c r="T644" s="80"/>
      <c r="U644" s="83">
        <f>SUM(C644:S644)</f>
        <v>15750.57</v>
      </c>
    </row>
    <row r="645" spans="1:21" x14ac:dyDescent="0.25">
      <c r="A645" s="6"/>
      <c r="B645" s="55"/>
      <c r="C645" s="69">
        <v>44399</v>
      </c>
      <c r="D645" s="69">
        <v>44428</v>
      </c>
      <c r="E645" s="69">
        <v>44460</v>
      </c>
      <c r="F645" s="69">
        <v>44489</v>
      </c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70"/>
      <c r="R645" s="70"/>
      <c r="S645" s="70"/>
      <c r="T645" s="70"/>
      <c r="U645" s="71"/>
    </row>
    <row r="646" spans="1:21" x14ac:dyDescent="0.25">
      <c r="A646" s="6">
        <v>119</v>
      </c>
      <c r="B646" s="72" t="s">
        <v>118</v>
      </c>
      <c r="C646" s="73">
        <v>20494.98</v>
      </c>
      <c r="D646" s="73">
        <v>29816.82</v>
      </c>
      <c r="E646" s="73">
        <v>30898.560000000001</v>
      </c>
      <c r="F646" s="73">
        <v>81068.789999999994</v>
      </c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4"/>
      <c r="R646" s="74"/>
      <c r="S646" s="74"/>
      <c r="T646" s="74"/>
      <c r="U646" s="75">
        <f>SUM(C646:S646)</f>
        <v>162279.15</v>
      </c>
    </row>
    <row r="647" spans="1:21" x14ac:dyDescent="0.25">
      <c r="A647" s="76"/>
      <c r="B647" s="77"/>
      <c r="C647" s="78">
        <v>44400</v>
      </c>
      <c r="D647" s="78">
        <v>44428</v>
      </c>
      <c r="E647" s="78">
        <v>44463</v>
      </c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80"/>
      <c r="R647" s="80"/>
      <c r="S647" s="80"/>
      <c r="T647" s="80"/>
      <c r="U647" s="81"/>
    </row>
    <row r="648" spans="1:21" x14ac:dyDescent="0.25">
      <c r="A648" s="76">
        <v>120</v>
      </c>
      <c r="B648" s="82" t="s">
        <v>471</v>
      </c>
      <c r="C648" s="79">
        <v>5693.05</v>
      </c>
      <c r="D648" s="79">
        <v>8282.4500000000007</v>
      </c>
      <c r="E648" s="79">
        <v>6437.2</v>
      </c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80"/>
      <c r="R648" s="80"/>
      <c r="S648" s="80"/>
      <c r="T648" s="80"/>
      <c r="U648" s="83">
        <f>SUM(C648:S648)</f>
        <v>20412.7</v>
      </c>
    </row>
    <row r="649" spans="1:21" x14ac:dyDescent="0.25">
      <c r="A649" s="6"/>
      <c r="B649" s="55"/>
      <c r="C649" s="69">
        <v>44400</v>
      </c>
      <c r="D649" s="69">
        <v>44428</v>
      </c>
      <c r="E649" s="69">
        <v>44463</v>
      </c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70"/>
      <c r="R649" s="70"/>
      <c r="S649" s="70"/>
      <c r="T649" s="70"/>
      <c r="U649" s="71"/>
    </row>
    <row r="650" spans="1:21" x14ac:dyDescent="0.25">
      <c r="A650" s="6">
        <v>121</v>
      </c>
      <c r="B650" s="72" t="s">
        <v>120</v>
      </c>
      <c r="C650" s="73">
        <v>93366.02</v>
      </c>
      <c r="D650" s="73">
        <v>178900.92</v>
      </c>
      <c r="E650" s="73">
        <v>139043.51999999999</v>
      </c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4"/>
      <c r="R650" s="74"/>
      <c r="S650" s="74"/>
      <c r="T650" s="74"/>
      <c r="U650" s="75">
        <f>SUM(C650:S650)</f>
        <v>411310.45999999996</v>
      </c>
    </row>
    <row r="651" spans="1:21" x14ac:dyDescent="0.25">
      <c r="A651" s="76"/>
      <c r="B651" s="77"/>
      <c r="C651" s="78">
        <v>44400</v>
      </c>
      <c r="D651" s="78">
        <v>44428</v>
      </c>
      <c r="E651" s="78">
        <v>44463</v>
      </c>
      <c r="F651" s="78"/>
      <c r="G651" s="78"/>
      <c r="H651" s="78"/>
      <c r="I651" s="78"/>
      <c r="J651" s="78"/>
      <c r="K651" s="78"/>
      <c r="L651" s="78"/>
      <c r="M651" s="78"/>
      <c r="N651" s="78"/>
      <c r="O651" s="79"/>
      <c r="P651" s="79"/>
      <c r="Q651" s="80"/>
      <c r="R651" s="80"/>
      <c r="S651" s="80"/>
      <c r="T651" s="80"/>
      <c r="U651" s="81"/>
    </row>
    <row r="652" spans="1:21" x14ac:dyDescent="0.25">
      <c r="A652" s="76">
        <v>122</v>
      </c>
      <c r="B652" s="82" t="s">
        <v>121</v>
      </c>
      <c r="C652" s="79">
        <v>10247.49</v>
      </c>
      <c r="D652" s="79">
        <v>14908.41</v>
      </c>
      <c r="E652" s="79">
        <v>11586.96</v>
      </c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80"/>
      <c r="R652" s="80"/>
      <c r="S652" s="80"/>
      <c r="T652" s="80"/>
      <c r="U652" s="83">
        <f>SUM(C652:S652)</f>
        <v>36742.86</v>
      </c>
    </row>
    <row r="653" spans="1:21" x14ac:dyDescent="0.25">
      <c r="A653" s="6"/>
      <c r="B653" s="55"/>
      <c r="C653" s="69">
        <v>44400</v>
      </c>
      <c r="D653" s="69">
        <v>44428</v>
      </c>
      <c r="E653" s="69">
        <v>44463</v>
      </c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70"/>
      <c r="R653" s="70"/>
      <c r="S653" s="70"/>
      <c r="T653" s="70"/>
      <c r="U653" s="71"/>
    </row>
    <row r="654" spans="1:21" x14ac:dyDescent="0.25">
      <c r="A654" s="6">
        <v>123</v>
      </c>
      <c r="B654" s="72" t="s">
        <v>122</v>
      </c>
      <c r="C654" s="73">
        <v>10247.49</v>
      </c>
      <c r="D654" s="73">
        <v>23190.86</v>
      </c>
      <c r="E654" s="73">
        <v>18024.16</v>
      </c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4"/>
      <c r="R654" s="74"/>
      <c r="S654" s="74"/>
      <c r="T654" s="74"/>
      <c r="U654" s="75">
        <f>SUM(C654:S654)</f>
        <v>51462.509999999995</v>
      </c>
    </row>
    <row r="655" spans="1:21" x14ac:dyDescent="0.25">
      <c r="A655" s="76"/>
      <c r="B655" s="77"/>
      <c r="C655" s="78">
        <v>44400</v>
      </c>
      <c r="D655" s="78">
        <v>44475</v>
      </c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9"/>
      <c r="Q655" s="80"/>
      <c r="R655" s="80"/>
      <c r="S655" s="80"/>
      <c r="T655" s="80"/>
      <c r="U655" s="81"/>
    </row>
    <row r="656" spans="1:21" x14ac:dyDescent="0.25">
      <c r="A656" s="76">
        <v>124</v>
      </c>
      <c r="B656" s="82" t="s">
        <v>123</v>
      </c>
      <c r="C656" s="79">
        <v>10247.49</v>
      </c>
      <c r="D656" s="79">
        <v>14908.41</v>
      </c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80"/>
      <c r="R656" s="80"/>
      <c r="S656" s="80"/>
      <c r="T656" s="80"/>
      <c r="U656" s="83">
        <f>SUM(C656:S656)</f>
        <v>25155.9</v>
      </c>
    </row>
    <row r="657" spans="1:21" x14ac:dyDescent="0.25">
      <c r="A657" s="6"/>
      <c r="B657" s="55"/>
      <c r="C657" s="69">
        <v>44397</v>
      </c>
      <c r="D657" s="69">
        <v>44419</v>
      </c>
      <c r="E657" s="69">
        <v>44455</v>
      </c>
      <c r="F657" s="69">
        <v>44482</v>
      </c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70"/>
      <c r="R657" s="70"/>
      <c r="S657" s="70"/>
      <c r="T657" s="70"/>
      <c r="U657" s="71"/>
    </row>
    <row r="658" spans="1:21" x14ac:dyDescent="0.25">
      <c r="A658" s="6">
        <v>125</v>
      </c>
      <c r="B658" s="72" t="s">
        <v>124</v>
      </c>
      <c r="C658" s="73">
        <v>76286.87</v>
      </c>
      <c r="D658" s="73">
        <v>110984.83</v>
      </c>
      <c r="E658" s="73">
        <v>86258.48</v>
      </c>
      <c r="F658" s="73">
        <v>78718.97</v>
      </c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4"/>
      <c r="R658" s="74"/>
      <c r="S658" s="74"/>
      <c r="T658" s="74"/>
      <c r="U658" s="75">
        <f>SUM(C658:S658)</f>
        <v>352249.15</v>
      </c>
    </row>
    <row r="659" spans="1:21" x14ac:dyDescent="0.25">
      <c r="A659" s="76"/>
      <c r="B659" s="77"/>
      <c r="C659" s="78">
        <v>44389</v>
      </c>
      <c r="D659" s="78">
        <v>44407</v>
      </c>
      <c r="E659" s="78">
        <v>44425</v>
      </c>
      <c r="F659" s="78">
        <v>44460</v>
      </c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80"/>
      <c r="R659" s="80"/>
      <c r="S659" s="80"/>
      <c r="T659" s="80"/>
      <c r="U659" s="81"/>
    </row>
    <row r="660" spans="1:21" x14ac:dyDescent="0.25">
      <c r="A660" s="76">
        <v>126</v>
      </c>
      <c r="B660" s="82" t="s">
        <v>125</v>
      </c>
      <c r="C660" s="79">
        <v>17514.75</v>
      </c>
      <c r="D660" s="79">
        <v>17079.150000000001</v>
      </c>
      <c r="E660" s="79">
        <v>24847.35</v>
      </c>
      <c r="F660" s="79">
        <v>19311.599999999999</v>
      </c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80"/>
      <c r="R660" s="80"/>
      <c r="S660" s="80"/>
      <c r="T660" s="80"/>
      <c r="U660" s="83">
        <f>SUM(C660:T660)</f>
        <v>78752.850000000006</v>
      </c>
    </row>
    <row r="661" spans="1:21" x14ac:dyDescent="0.25">
      <c r="A661" s="6"/>
      <c r="B661" s="55"/>
      <c r="C661" s="69">
        <v>44393</v>
      </c>
      <c r="D661" s="69">
        <v>44427</v>
      </c>
      <c r="E661" s="69">
        <v>44455</v>
      </c>
      <c r="F661" s="69">
        <v>44489</v>
      </c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70"/>
      <c r="R661" s="70"/>
      <c r="S661" s="70"/>
      <c r="T661" s="70"/>
      <c r="U661" s="71"/>
    </row>
    <row r="662" spans="1:21" x14ac:dyDescent="0.25">
      <c r="A662" s="6">
        <v>127</v>
      </c>
      <c r="B662" s="72" t="s">
        <v>126</v>
      </c>
      <c r="C662" s="73">
        <v>17079.150000000001</v>
      </c>
      <c r="D662" s="73">
        <v>24847.35</v>
      </c>
      <c r="E662" s="73">
        <v>19311.599999999999</v>
      </c>
      <c r="F662" s="73">
        <v>17623.650000000001</v>
      </c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4"/>
      <c r="R662" s="74"/>
      <c r="S662" s="74"/>
      <c r="T662" s="74"/>
      <c r="U662" s="75">
        <f>SUM(C662:S662)</f>
        <v>78861.75</v>
      </c>
    </row>
    <row r="663" spans="1:21" x14ac:dyDescent="0.25">
      <c r="A663" s="76"/>
      <c r="B663" s="77"/>
      <c r="C663" s="78">
        <v>44428</v>
      </c>
      <c r="D663" s="78">
        <v>44462</v>
      </c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9"/>
      <c r="P663" s="79"/>
      <c r="Q663" s="80"/>
      <c r="R663" s="80"/>
      <c r="S663" s="80"/>
      <c r="T663" s="80"/>
      <c r="U663" s="81"/>
    </row>
    <row r="664" spans="1:21" x14ac:dyDescent="0.25">
      <c r="A664" s="76">
        <v>128</v>
      </c>
      <c r="B664" s="82" t="s">
        <v>437</v>
      </c>
      <c r="C664" s="79">
        <v>107671.85</v>
      </c>
      <c r="D664" s="79">
        <v>83683.600000000006</v>
      </c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80"/>
      <c r="R664" s="80"/>
      <c r="S664" s="80"/>
      <c r="T664" s="80"/>
      <c r="U664" s="83">
        <f>SUM(C664:S664)</f>
        <v>191355.45</v>
      </c>
    </row>
    <row r="665" spans="1:21" x14ac:dyDescent="0.25">
      <c r="A665" s="6"/>
      <c r="B665" s="55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70"/>
      <c r="R665" s="70"/>
      <c r="S665" s="70"/>
      <c r="T665" s="70"/>
      <c r="U665" s="71"/>
    </row>
    <row r="666" spans="1:21" x14ac:dyDescent="0.25">
      <c r="A666" s="6">
        <v>129</v>
      </c>
      <c r="B666" s="72" t="s">
        <v>127</v>
      </c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4"/>
      <c r="R666" s="74"/>
      <c r="S666" s="74"/>
      <c r="T666" s="74"/>
      <c r="U666" s="75">
        <f>SUM(C666:S666)</f>
        <v>0</v>
      </c>
    </row>
    <row r="667" spans="1:21" x14ac:dyDescent="0.25">
      <c r="A667" s="76"/>
      <c r="B667" s="77"/>
      <c r="C667" s="78">
        <v>44400</v>
      </c>
      <c r="D667" s="78">
        <v>44431</v>
      </c>
      <c r="E667" s="78">
        <v>44462</v>
      </c>
      <c r="F667" s="78">
        <v>44487</v>
      </c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80"/>
      <c r="R667" s="80"/>
      <c r="S667" s="80"/>
      <c r="T667" s="80"/>
      <c r="U667" s="81"/>
    </row>
    <row r="668" spans="1:21" x14ac:dyDescent="0.25">
      <c r="A668" s="76">
        <v>130</v>
      </c>
      <c r="B668" s="82" t="s">
        <v>128</v>
      </c>
      <c r="C668" s="79">
        <v>10247.49</v>
      </c>
      <c r="D668" s="79">
        <v>14908.41</v>
      </c>
      <c r="E668" s="79">
        <v>11586.96</v>
      </c>
      <c r="F668" s="79">
        <v>10574.19</v>
      </c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80"/>
      <c r="R668" s="80"/>
      <c r="S668" s="80"/>
      <c r="T668" s="80"/>
      <c r="U668" s="83">
        <f>SUM(C668:S668)</f>
        <v>47317.05</v>
      </c>
    </row>
    <row r="669" spans="1:21" x14ac:dyDescent="0.25">
      <c r="A669" s="6"/>
      <c r="B669" s="55"/>
      <c r="C669" s="69">
        <v>44400</v>
      </c>
      <c r="D669" s="69">
        <v>44439</v>
      </c>
      <c r="E669" s="69">
        <v>44459</v>
      </c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70"/>
      <c r="R669" s="70"/>
      <c r="S669" s="70"/>
      <c r="T669" s="70"/>
      <c r="U669" s="71"/>
    </row>
    <row r="670" spans="1:21" x14ac:dyDescent="0.25">
      <c r="A670" s="6">
        <v>131</v>
      </c>
      <c r="B670" s="72" t="s">
        <v>129</v>
      </c>
      <c r="C670" s="73">
        <v>78564.09</v>
      </c>
      <c r="D670" s="73">
        <v>114297.81</v>
      </c>
      <c r="E670" s="73">
        <v>88833.36</v>
      </c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4"/>
      <c r="R670" s="74"/>
      <c r="S670" s="74"/>
      <c r="T670" s="74"/>
      <c r="U670" s="75">
        <f>SUM(C670:S670)</f>
        <v>281695.26</v>
      </c>
    </row>
    <row r="671" spans="1:21" x14ac:dyDescent="0.25">
      <c r="A671" s="76"/>
      <c r="B671" s="77"/>
      <c r="C671" s="78">
        <v>44407</v>
      </c>
      <c r="D671" s="78">
        <v>44427</v>
      </c>
      <c r="E671" s="78">
        <v>44428</v>
      </c>
      <c r="F671" s="78">
        <v>44460</v>
      </c>
      <c r="G671" s="78">
        <v>44490</v>
      </c>
      <c r="H671" s="78"/>
      <c r="I671" s="78"/>
      <c r="J671" s="78"/>
      <c r="K671" s="78"/>
      <c r="L671" s="78"/>
      <c r="M671" s="78"/>
      <c r="N671" s="78"/>
      <c r="O671" s="78"/>
      <c r="P671" s="78"/>
      <c r="Q671" s="80"/>
      <c r="R671" s="80"/>
      <c r="S671" s="80"/>
      <c r="T671" s="80"/>
      <c r="U671" s="81"/>
    </row>
    <row r="672" spans="1:21" x14ac:dyDescent="0.25">
      <c r="A672" s="76">
        <v>132</v>
      </c>
      <c r="B672" s="82" t="s">
        <v>130</v>
      </c>
      <c r="C672" s="79">
        <v>157128.18</v>
      </c>
      <c r="D672" s="79">
        <v>167814.9</v>
      </c>
      <c r="E672" s="79">
        <v>60780.72</v>
      </c>
      <c r="F672" s="79">
        <v>177666.72</v>
      </c>
      <c r="G672" s="79">
        <v>162137.57999999999</v>
      </c>
      <c r="H672" s="79"/>
      <c r="I672" s="79"/>
      <c r="J672" s="79"/>
      <c r="K672" s="79"/>
      <c r="L672" s="79"/>
      <c r="M672" s="79"/>
      <c r="N672" s="79"/>
      <c r="O672" s="79"/>
      <c r="P672" s="79"/>
      <c r="Q672" s="80"/>
      <c r="R672" s="80"/>
      <c r="S672" s="80"/>
      <c r="T672" s="80"/>
      <c r="U672" s="83">
        <f>SUM(C672:S672)</f>
        <v>725528.09999999986</v>
      </c>
    </row>
    <row r="673" spans="1:22" x14ac:dyDescent="0.25">
      <c r="A673" s="6"/>
      <c r="B673" s="55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70"/>
      <c r="R673" s="70"/>
      <c r="S673" s="70"/>
      <c r="T673" s="70"/>
      <c r="U673" s="71"/>
    </row>
    <row r="674" spans="1:22" x14ac:dyDescent="0.25">
      <c r="A674" s="6">
        <v>133</v>
      </c>
      <c r="B674" s="72" t="s">
        <v>131</v>
      </c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4"/>
      <c r="R674" s="74"/>
      <c r="S674" s="74"/>
      <c r="T674" s="74"/>
      <c r="U674" s="75">
        <f>SUM(C674:S674)</f>
        <v>0</v>
      </c>
    </row>
    <row r="675" spans="1:22" x14ac:dyDescent="0.25">
      <c r="A675" s="76"/>
      <c r="B675" s="77"/>
      <c r="C675" s="78">
        <v>44399</v>
      </c>
      <c r="D675" s="78">
        <v>44428</v>
      </c>
      <c r="E675" s="78">
        <v>44466</v>
      </c>
      <c r="F675" s="78"/>
      <c r="G675" s="78"/>
      <c r="H675" s="78"/>
      <c r="I675" s="78"/>
      <c r="J675" s="78"/>
      <c r="K675" s="78"/>
      <c r="L675" s="78"/>
      <c r="M675" s="78"/>
      <c r="N675" s="78"/>
      <c r="O675" s="79"/>
      <c r="P675" s="79"/>
      <c r="Q675" s="80"/>
      <c r="R675" s="80"/>
      <c r="S675" s="80"/>
      <c r="T675" s="80"/>
      <c r="U675" s="81"/>
    </row>
    <row r="676" spans="1:22" x14ac:dyDescent="0.25">
      <c r="A676" s="76">
        <v>134</v>
      </c>
      <c r="B676" s="82" t="s">
        <v>132</v>
      </c>
      <c r="C676" s="79">
        <v>5693.05</v>
      </c>
      <c r="D676" s="79">
        <v>8282.4500000000007</v>
      </c>
      <c r="E676" s="79">
        <v>6437.2</v>
      </c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80"/>
      <c r="R676" s="80"/>
      <c r="S676" s="80"/>
      <c r="T676" s="80"/>
      <c r="U676" s="83">
        <f>SUM(C676:S676)</f>
        <v>20412.7</v>
      </c>
    </row>
    <row r="677" spans="1:22" x14ac:dyDescent="0.25">
      <c r="A677" s="6"/>
      <c r="B677" s="55"/>
      <c r="C677" s="69">
        <v>44407</v>
      </c>
      <c r="D677" s="69">
        <v>44452</v>
      </c>
      <c r="E677" s="69">
        <v>44468</v>
      </c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70"/>
      <c r="R677" s="70"/>
      <c r="S677" s="70"/>
      <c r="T677" s="70"/>
      <c r="U677" s="71"/>
    </row>
    <row r="678" spans="1:22" x14ac:dyDescent="0.25">
      <c r="A678" s="6">
        <v>135</v>
      </c>
      <c r="B678" s="72" t="s">
        <v>133</v>
      </c>
      <c r="C678" s="73">
        <v>97920.46</v>
      </c>
      <c r="D678" s="73">
        <v>142458.14000000001</v>
      </c>
      <c r="E678" s="73">
        <v>110719.84</v>
      </c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4"/>
      <c r="R678" s="74"/>
      <c r="S678" s="74"/>
      <c r="T678" s="74"/>
      <c r="U678" s="75">
        <f>SUM(C678:S678)</f>
        <v>351098.44000000006</v>
      </c>
    </row>
    <row r="679" spans="1:22" x14ac:dyDescent="0.25">
      <c r="A679" s="76"/>
      <c r="B679" s="77"/>
      <c r="C679" s="78">
        <v>44400</v>
      </c>
      <c r="D679" s="78">
        <v>44434</v>
      </c>
      <c r="E679" s="78">
        <v>44467</v>
      </c>
      <c r="F679" s="78">
        <v>44490</v>
      </c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80"/>
      <c r="R679" s="80"/>
      <c r="S679" s="80"/>
      <c r="T679" s="80"/>
      <c r="U679" s="81"/>
    </row>
    <row r="680" spans="1:22" x14ac:dyDescent="0.25">
      <c r="A680" s="76">
        <v>136</v>
      </c>
      <c r="B680" s="82" t="s">
        <v>134</v>
      </c>
      <c r="C680" s="79">
        <v>29603.86</v>
      </c>
      <c r="D680" s="79">
        <v>43068.74</v>
      </c>
      <c r="E680" s="79">
        <v>33473.440000000002</v>
      </c>
      <c r="F680" s="79">
        <v>30547.759999999998</v>
      </c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80"/>
      <c r="R680" s="80"/>
      <c r="S680" s="80"/>
      <c r="T680" s="80"/>
      <c r="U680" s="83">
        <f>SUM(C680:S680)</f>
        <v>136693.80000000002</v>
      </c>
    </row>
    <row r="681" spans="1:22" x14ac:dyDescent="0.25">
      <c r="A681" s="6"/>
      <c r="B681" s="55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90"/>
      <c r="R681" s="90"/>
      <c r="S681" s="90"/>
      <c r="T681" s="90"/>
      <c r="U681" s="71"/>
    </row>
    <row r="682" spans="1:22" x14ac:dyDescent="0.25">
      <c r="A682" s="6">
        <v>137</v>
      </c>
      <c r="B682" s="72" t="s">
        <v>438</v>
      </c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91"/>
      <c r="R682" s="91"/>
      <c r="S682" s="91"/>
      <c r="T682" s="91"/>
      <c r="U682" s="75">
        <f>SUM(C682:S682)</f>
        <v>0</v>
      </c>
    </row>
    <row r="683" spans="1:22" s="55" customFormat="1" x14ac:dyDescent="0.25">
      <c r="A683" s="76"/>
      <c r="B683" s="77"/>
      <c r="C683" s="78">
        <v>44411</v>
      </c>
      <c r="D683" s="78">
        <v>44414</v>
      </c>
      <c r="E683" s="78">
        <v>44473</v>
      </c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80"/>
      <c r="S683" s="80"/>
      <c r="T683" s="80"/>
      <c r="U683" s="81"/>
      <c r="V683"/>
    </row>
    <row r="684" spans="1:22" s="55" customFormat="1" x14ac:dyDescent="0.25">
      <c r="A684" s="76">
        <v>138</v>
      </c>
      <c r="B684" s="82" t="s">
        <v>135</v>
      </c>
      <c r="C684" s="92">
        <v>38532.449999999997</v>
      </c>
      <c r="D684" s="93">
        <v>37574.129999999997</v>
      </c>
      <c r="E684" s="93">
        <v>59222.239999999998</v>
      </c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4"/>
      <c r="R684" s="94"/>
      <c r="S684" s="80"/>
      <c r="T684" s="95"/>
      <c r="U684" s="83">
        <f>SUM(C684:S684)</f>
        <v>135328.81999999998</v>
      </c>
      <c r="V684"/>
    </row>
    <row r="685" spans="1:22" x14ac:dyDescent="0.25">
      <c r="A685" s="6"/>
      <c r="B685" s="55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90"/>
      <c r="R685" s="90"/>
      <c r="S685" s="90"/>
      <c r="T685" s="90"/>
      <c r="U685" s="71"/>
    </row>
    <row r="686" spans="1:22" x14ac:dyDescent="0.25">
      <c r="A686" s="6">
        <v>139</v>
      </c>
      <c r="B686" s="72" t="s">
        <v>446</v>
      </c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91"/>
      <c r="S686" s="91"/>
      <c r="T686" s="91"/>
      <c r="U686" s="75">
        <f>SUM(C686:S686)</f>
        <v>0</v>
      </c>
    </row>
    <row r="687" spans="1:22" s="55" customFormat="1" x14ac:dyDescent="0.25">
      <c r="A687" s="76"/>
      <c r="B687" s="77"/>
      <c r="C687" s="78">
        <v>44407</v>
      </c>
      <c r="D687" s="78">
        <v>44432</v>
      </c>
      <c r="E687" s="78">
        <v>44467</v>
      </c>
      <c r="F687" s="78"/>
      <c r="G687" s="78"/>
      <c r="H687" s="78"/>
      <c r="I687" s="78"/>
      <c r="J687" s="78"/>
      <c r="K687" s="78"/>
      <c r="L687" s="79"/>
      <c r="M687" s="79"/>
      <c r="N687" s="79"/>
      <c r="O687" s="79"/>
      <c r="P687" s="79"/>
      <c r="Q687" s="80"/>
      <c r="R687" s="80"/>
      <c r="S687" s="80"/>
      <c r="T687" s="80"/>
      <c r="U687" s="81"/>
      <c r="V687"/>
    </row>
    <row r="688" spans="1:22" s="55" customFormat="1" x14ac:dyDescent="0.25">
      <c r="A688" s="76">
        <v>140</v>
      </c>
      <c r="B688" s="82" t="s">
        <v>136</v>
      </c>
      <c r="C688" s="92">
        <v>3415.83</v>
      </c>
      <c r="D688" s="93">
        <v>4969.47</v>
      </c>
      <c r="E688" s="93">
        <v>3862.32</v>
      </c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4"/>
      <c r="R688" s="94"/>
      <c r="S688" s="80"/>
      <c r="T688" s="95"/>
      <c r="U688" s="83">
        <f>SUM(C688:S688)</f>
        <v>12247.619999999999</v>
      </c>
      <c r="V688"/>
    </row>
    <row r="689" spans="1:22" x14ac:dyDescent="0.25">
      <c r="A689" s="6"/>
      <c r="B689" s="55"/>
      <c r="C689" s="69">
        <v>44404</v>
      </c>
      <c r="D689" s="69">
        <v>44427</v>
      </c>
      <c r="E689" s="69">
        <v>44460</v>
      </c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90"/>
      <c r="S689" s="90"/>
      <c r="T689" s="90"/>
      <c r="U689" s="71"/>
    </row>
    <row r="690" spans="1:22" x14ac:dyDescent="0.25">
      <c r="A690" s="6">
        <v>141</v>
      </c>
      <c r="B690" s="72" t="s">
        <v>156</v>
      </c>
      <c r="C690" s="73">
        <v>6831.66</v>
      </c>
      <c r="D690" s="73">
        <v>9938.94</v>
      </c>
      <c r="E690" s="73">
        <v>7724.64</v>
      </c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91"/>
      <c r="S690" s="91"/>
      <c r="T690" s="91"/>
      <c r="U690" s="75">
        <f>SUM(C690:S690)</f>
        <v>24495.239999999998</v>
      </c>
    </row>
    <row r="691" spans="1:22" s="55" customFormat="1" x14ac:dyDescent="0.25">
      <c r="A691" s="76"/>
      <c r="B691" s="77"/>
      <c r="C691" s="78">
        <v>44400</v>
      </c>
      <c r="D691" s="78">
        <v>44427</v>
      </c>
      <c r="E691" s="78">
        <v>44469</v>
      </c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80"/>
      <c r="S691" s="80"/>
      <c r="T691" s="80"/>
      <c r="U691" s="81"/>
      <c r="V691"/>
    </row>
    <row r="692" spans="1:22" s="55" customFormat="1" x14ac:dyDescent="0.25">
      <c r="A692" s="76">
        <v>142</v>
      </c>
      <c r="B692" s="82" t="s">
        <v>137</v>
      </c>
      <c r="C692" s="92">
        <v>6831.66</v>
      </c>
      <c r="D692" s="93">
        <v>9938.94</v>
      </c>
      <c r="E692" s="93">
        <v>11586.96</v>
      </c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4"/>
      <c r="R692" s="94"/>
      <c r="S692" s="80"/>
      <c r="T692" s="95"/>
      <c r="U692" s="83">
        <f>SUM(C692:S692)</f>
        <v>28357.559999999998</v>
      </c>
      <c r="V692"/>
    </row>
    <row r="693" spans="1:22" x14ac:dyDescent="0.25">
      <c r="A693" s="6"/>
      <c r="B693" s="55"/>
      <c r="C693" s="69">
        <v>44400</v>
      </c>
      <c r="D693" s="69">
        <v>44428</v>
      </c>
      <c r="E693" s="69">
        <v>44463</v>
      </c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90"/>
      <c r="R693" s="90"/>
      <c r="S693" s="90"/>
      <c r="T693" s="90"/>
      <c r="U693" s="71"/>
    </row>
    <row r="694" spans="1:22" x14ac:dyDescent="0.25">
      <c r="A694" s="6">
        <v>143</v>
      </c>
      <c r="B694" s="72" t="s">
        <v>139</v>
      </c>
      <c r="C694" s="73">
        <v>3415.83</v>
      </c>
      <c r="D694" s="73">
        <v>4969.47</v>
      </c>
      <c r="E694" s="73">
        <v>3862.32</v>
      </c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91"/>
      <c r="S694" s="91"/>
      <c r="T694" s="91"/>
      <c r="U694" s="75">
        <f>SUM(C694:S694)</f>
        <v>12247.619999999999</v>
      </c>
    </row>
    <row r="695" spans="1:22" s="55" customFormat="1" x14ac:dyDescent="0.25">
      <c r="A695" s="76"/>
      <c r="B695" s="77"/>
      <c r="C695" s="78">
        <v>44404</v>
      </c>
      <c r="D695" s="78">
        <v>44434</v>
      </c>
      <c r="E695" s="78">
        <v>44467</v>
      </c>
      <c r="F695" s="78"/>
      <c r="G695" s="78"/>
      <c r="H695" s="78"/>
      <c r="I695" s="78"/>
      <c r="J695" s="78"/>
      <c r="K695" s="78"/>
      <c r="L695" s="79"/>
      <c r="M695" s="79"/>
      <c r="N695" s="79"/>
      <c r="O695" s="79"/>
      <c r="P695" s="79"/>
      <c r="Q695" s="80"/>
      <c r="R695" s="80"/>
      <c r="S695" s="80"/>
      <c r="T695" s="80"/>
      <c r="U695" s="81"/>
      <c r="V695"/>
    </row>
    <row r="696" spans="1:22" s="55" customFormat="1" x14ac:dyDescent="0.25">
      <c r="A696" s="76">
        <v>144</v>
      </c>
      <c r="B696" s="82" t="s">
        <v>140</v>
      </c>
      <c r="C696" s="92">
        <v>33019.69</v>
      </c>
      <c r="D696" s="93">
        <v>48038.21</v>
      </c>
      <c r="E696" s="93">
        <v>54072.480000000003</v>
      </c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4"/>
      <c r="R696" s="94"/>
      <c r="S696" s="80"/>
      <c r="T696" s="95"/>
      <c r="U696" s="83">
        <f>SUM(C696:S696)</f>
        <v>135130.38</v>
      </c>
      <c r="V696"/>
    </row>
    <row r="697" spans="1:22" x14ac:dyDescent="0.25">
      <c r="A697" s="6"/>
      <c r="B697" s="55"/>
      <c r="C697" s="69">
        <v>44426</v>
      </c>
      <c r="D697" s="69">
        <v>44447</v>
      </c>
      <c r="E697" s="69">
        <v>44476</v>
      </c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90"/>
      <c r="S697" s="90"/>
      <c r="T697" s="90"/>
      <c r="U697" s="71"/>
    </row>
    <row r="698" spans="1:22" x14ac:dyDescent="0.25">
      <c r="A698" s="6">
        <v>145</v>
      </c>
      <c r="B698" s="72" t="s">
        <v>141</v>
      </c>
      <c r="C698" s="73">
        <v>3415.83</v>
      </c>
      <c r="D698" s="73">
        <v>4969.47</v>
      </c>
      <c r="E698" s="73">
        <v>3862.32</v>
      </c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91"/>
      <c r="S698" s="91"/>
      <c r="T698" s="91"/>
      <c r="U698" s="75">
        <f>SUM(C698:S698)</f>
        <v>12247.619999999999</v>
      </c>
    </row>
    <row r="699" spans="1:22" s="55" customFormat="1" x14ac:dyDescent="0.25">
      <c r="A699" s="76"/>
      <c r="B699" s="77"/>
      <c r="C699" s="78">
        <v>44404</v>
      </c>
      <c r="D699" s="78">
        <v>2078</v>
      </c>
      <c r="E699" s="78">
        <v>44460</v>
      </c>
      <c r="F699" s="78">
        <v>44489</v>
      </c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80"/>
      <c r="S699" s="80"/>
      <c r="T699" s="80"/>
      <c r="U699" s="81"/>
      <c r="V699"/>
    </row>
    <row r="700" spans="1:22" s="55" customFormat="1" x14ac:dyDescent="0.25">
      <c r="A700" s="76">
        <v>146</v>
      </c>
      <c r="B700" s="82" t="s">
        <v>142</v>
      </c>
      <c r="C700" s="92">
        <v>17079.150000000001</v>
      </c>
      <c r="D700" s="93">
        <v>24847.35</v>
      </c>
      <c r="E700" s="93">
        <v>19311.599999999999</v>
      </c>
      <c r="F700" s="93">
        <v>17623.650000000001</v>
      </c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4"/>
      <c r="R700" s="94"/>
      <c r="S700" s="94"/>
      <c r="T700" s="95"/>
      <c r="U700" s="83">
        <f>SUM(C700:S700)</f>
        <v>78861.75</v>
      </c>
      <c r="V700"/>
    </row>
    <row r="701" spans="1:22" s="235" customFormat="1" x14ac:dyDescent="0.25">
      <c r="A701" s="264"/>
      <c r="B701" s="55"/>
      <c r="C701" s="69">
        <v>44400</v>
      </c>
      <c r="D701" s="69">
        <v>44428</v>
      </c>
      <c r="E701" s="69">
        <v>44463</v>
      </c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265"/>
      <c r="Q701" s="266"/>
      <c r="R701" s="266"/>
      <c r="S701" s="267"/>
      <c r="T701" s="266"/>
      <c r="U701" s="268"/>
      <c r="V701" s="12"/>
    </row>
    <row r="702" spans="1:22" x14ac:dyDescent="0.25">
      <c r="A702" s="6">
        <v>147</v>
      </c>
      <c r="B702" s="72" t="s">
        <v>147</v>
      </c>
      <c r="C702" s="73">
        <v>10247.49</v>
      </c>
      <c r="D702" s="73">
        <v>14908.41</v>
      </c>
      <c r="E702" s="73">
        <v>11586.96</v>
      </c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91"/>
      <c r="S702" s="91"/>
      <c r="T702" s="91"/>
      <c r="U702" s="75">
        <f>SUM(C702:S702)</f>
        <v>36742.86</v>
      </c>
    </row>
    <row r="703" spans="1:22" s="55" customFormat="1" x14ac:dyDescent="0.25">
      <c r="A703" s="76"/>
      <c r="B703" s="77"/>
      <c r="C703" s="78">
        <v>44400</v>
      </c>
      <c r="D703" s="78">
        <v>44428</v>
      </c>
      <c r="E703" s="78">
        <v>44463</v>
      </c>
      <c r="F703" s="78"/>
      <c r="G703" s="78"/>
      <c r="H703" s="78"/>
      <c r="I703" s="78"/>
      <c r="J703" s="78"/>
      <c r="K703" s="78"/>
      <c r="L703" s="79"/>
      <c r="M703" s="79"/>
      <c r="N703" s="79"/>
      <c r="O703" s="79"/>
      <c r="P703" s="79"/>
      <c r="Q703" s="80"/>
      <c r="R703" s="80"/>
      <c r="S703" s="80"/>
      <c r="T703" s="80"/>
      <c r="U703" s="81"/>
      <c r="V703"/>
    </row>
    <row r="704" spans="1:22" s="55" customFormat="1" x14ac:dyDescent="0.25">
      <c r="A704" s="76">
        <v>148</v>
      </c>
      <c r="B704" s="82" t="s">
        <v>143</v>
      </c>
      <c r="C704" s="92">
        <v>6831.66</v>
      </c>
      <c r="D704" s="93">
        <v>9938.94</v>
      </c>
      <c r="E704" s="93">
        <v>7724.64</v>
      </c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4"/>
      <c r="R704" s="94"/>
      <c r="S704" s="94"/>
      <c r="T704" s="95"/>
      <c r="U704" s="83">
        <f>SUM(C704:S704)</f>
        <v>24495.239999999998</v>
      </c>
      <c r="V704"/>
    </row>
    <row r="705" spans="1:22" s="235" customFormat="1" x14ac:dyDescent="0.25">
      <c r="A705" s="264"/>
      <c r="B705" s="55"/>
      <c r="C705" s="69">
        <v>44393</v>
      </c>
      <c r="D705" s="69">
        <v>44453</v>
      </c>
      <c r="E705" s="69">
        <v>44459</v>
      </c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266"/>
      <c r="S705" s="267"/>
      <c r="T705" s="266"/>
      <c r="U705" s="268"/>
      <c r="V705" s="12"/>
    </row>
    <row r="706" spans="1:22" x14ac:dyDescent="0.25">
      <c r="A706" s="6">
        <v>149</v>
      </c>
      <c r="B706" s="72" t="s">
        <v>144</v>
      </c>
      <c r="C706" s="73">
        <v>17079.150000000001</v>
      </c>
      <c r="D706" s="73">
        <v>19311.599999999999</v>
      </c>
      <c r="E706" s="73">
        <v>24847.35</v>
      </c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91"/>
      <c r="S706" s="91"/>
      <c r="T706" s="91"/>
      <c r="U706" s="75">
        <f>SUM(C706:S706)</f>
        <v>61238.1</v>
      </c>
    </row>
    <row r="707" spans="1:22" s="55" customFormat="1" x14ac:dyDescent="0.25">
      <c r="A707" s="76"/>
      <c r="B707" s="77"/>
      <c r="C707" s="78">
        <v>44400</v>
      </c>
      <c r="D707" s="78">
        <v>44428</v>
      </c>
      <c r="E707" s="78">
        <v>44466</v>
      </c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80"/>
      <c r="S707" s="80"/>
      <c r="T707" s="80"/>
      <c r="U707" s="81"/>
      <c r="V707"/>
    </row>
    <row r="708" spans="1:22" s="55" customFormat="1" x14ac:dyDescent="0.25">
      <c r="A708" s="76">
        <v>150</v>
      </c>
      <c r="B708" s="82" t="s">
        <v>145</v>
      </c>
      <c r="C708" s="92">
        <v>25049.42</v>
      </c>
      <c r="D708" s="93">
        <v>36442.78</v>
      </c>
      <c r="E708" s="93">
        <v>28323.68</v>
      </c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4"/>
      <c r="R708" s="94"/>
      <c r="S708" s="80"/>
      <c r="T708" s="95"/>
      <c r="U708" s="83">
        <f>SUM(C708:S708)</f>
        <v>89815.88</v>
      </c>
      <c r="V708"/>
    </row>
    <row r="709" spans="1:22" x14ac:dyDescent="0.25">
      <c r="A709" s="6"/>
      <c r="B709" s="277"/>
      <c r="C709" s="69">
        <v>44400</v>
      </c>
      <c r="D709" s="69">
        <v>44428</v>
      </c>
      <c r="E709" s="69">
        <v>44463</v>
      </c>
      <c r="F709" s="69"/>
      <c r="G709" s="69"/>
      <c r="H709" s="69"/>
      <c r="I709" s="69"/>
      <c r="J709" s="69"/>
      <c r="K709" s="69"/>
      <c r="L709" s="70"/>
      <c r="M709" s="90"/>
      <c r="N709" s="90"/>
      <c r="O709" s="90"/>
      <c r="P709" s="90"/>
      <c r="Q709" s="90"/>
      <c r="R709" s="90"/>
      <c r="S709" s="90"/>
      <c r="T709" s="90"/>
      <c r="U709" s="71"/>
    </row>
    <row r="710" spans="1:22" x14ac:dyDescent="0.25">
      <c r="A710" s="6">
        <v>151</v>
      </c>
      <c r="B710" s="73" t="s">
        <v>153</v>
      </c>
      <c r="C710" s="73">
        <v>17079.150000000001</v>
      </c>
      <c r="D710" s="73">
        <v>24847.35</v>
      </c>
      <c r="E710" s="73">
        <v>25748.799999999999</v>
      </c>
      <c r="F710" s="73"/>
      <c r="G710" s="73"/>
      <c r="H710" s="73"/>
      <c r="I710" s="73"/>
      <c r="J710" s="73"/>
      <c r="K710" s="73"/>
      <c r="L710" s="91"/>
      <c r="M710" s="91"/>
      <c r="N710" s="91"/>
      <c r="O710" s="91"/>
      <c r="P710" s="91"/>
      <c r="Q710" s="91"/>
      <c r="R710" s="91"/>
      <c r="S710" s="91"/>
      <c r="T710" s="91"/>
      <c r="U710" s="75">
        <f>SUM(C710:S710)</f>
        <v>67675.3</v>
      </c>
    </row>
    <row r="711" spans="1:22" s="55" customFormat="1" x14ac:dyDescent="0.25">
      <c r="A711" s="76"/>
      <c r="B711" s="77"/>
      <c r="C711" s="78">
        <v>44462</v>
      </c>
      <c r="D711" s="78"/>
      <c r="E711" s="78"/>
      <c r="F711" s="78"/>
      <c r="G711" s="78"/>
      <c r="H711" s="78"/>
      <c r="I711" s="78"/>
      <c r="J711" s="78"/>
      <c r="K711" s="78"/>
      <c r="L711" s="79"/>
      <c r="M711" s="79"/>
      <c r="N711" s="79"/>
      <c r="O711" s="79"/>
      <c r="P711" s="79"/>
      <c r="Q711" s="80"/>
      <c r="R711" s="80"/>
      <c r="S711" s="80"/>
      <c r="T711" s="80"/>
      <c r="U711" s="81"/>
      <c r="V711"/>
    </row>
    <row r="712" spans="1:22" s="55" customFormat="1" x14ac:dyDescent="0.25">
      <c r="A712" s="76">
        <v>152</v>
      </c>
      <c r="B712" s="82" t="s">
        <v>485</v>
      </c>
      <c r="C712" s="92">
        <v>153750</v>
      </c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4"/>
      <c r="R712" s="94"/>
      <c r="S712" s="80"/>
      <c r="T712" s="95"/>
      <c r="U712" s="83">
        <f>SUM(C712:S712)</f>
        <v>153750</v>
      </c>
      <c r="V712"/>
    </row>
    <row r="713" spans="1:22" x14ac:dyDescent="0.25">
      <c r="A713" s="6"/>
      <c r="B713" s="277"/>
      <c r="C713" s="69"/>
      <c r="D713" s="69"/>
      <c r="E713" s="69"/>
      <c r="F713" s="69"/>
      <c r="G713" s="69"/>
      <c r="H713" s="69"/>
      <c r="I713" s="69"/>
      <c r="J713" s="69"/>
      <c r="K713" s="69"/>
      <c r="L713" s="70"/>
      <c r="M713" s="90"/>
      <c r="N713" s="90"/>
      <c r="O713" s="90"/>
      <c r="P713" s="90"/>
      <c r="Q713" s="90"/>
      <c r="R713" s="90"/>
      <c r="S713" s="90"/>
      <c r="T713" s="90"/>
      <c r="U713" s="71"/>
    </row>
    <row r="714" spans="1:22" x14ac:dyDescent="0.25">
      <c r="A714" s="6">
        <v>153</v>
      </c>
      <c r="B714" s="73" t="s">
        <v>486</v>
      </c>
      <c r="C714" s="73"/>
      <c r="D714" s="73"/>
      <c r="E714" s="73"/>
      <c r="F714" s="73"/>
      <c r="G714" s="73"/>
      <c r="H714" s="73"/>
      <c r="I714" s="73"/>
      <c r="J714" s="73"/>
      <c r="K714" s="73"/>
      <c r="L714" s="91"/>
      <c r="M714" s="91"/>
      <c r="N714" s="91"/>
      <c r="O714" s="91"/>
      <c r="P714" s="91"/>
      <c r="Q714" s="91"/>
      <c r="R714" s="91"/>
      <c r="S714" s="91"/>
      <c r="T714" s="91"/>
      <c r="U714" s="75">
        <f>SUM(C714:S714)</f>
        <v>0</v>
      </c>
    </row>
    <row r="715" spans="1:22" s="55" customFormat="1" x14ac:dyDescent="0.25">
      <c r="A715" s="76"/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9"/>
      <c r="M715" s="79"/>
      <c r="N715" s="79"/>
      <c r="O715" s="79"/>
      <c r="P715" s="79"/>
      <c r="Q715" s="80"/>
      <c r="R715" s="80"/>
      <c r="S715" s="80"/>
      <c r="T715" s="80"/>
      <c r="U715" s="81"/>
      <c r="V715"/>
    </row>
    <row r="716" spans="1:22" s="55" customFormat="1" x14ac:dyDescent="0.25">
      <c r="A716" s="76">
        <v>154</v>
      </c>
      <c r="B716" s="82"/>
      <c r="C716" s="92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4"/>
      <c r="R716" s="94"/>
      <c r="S716" s="80"/>
      <c r="T716" s="95"/>
      <c r="U716" s="83">
        <f>SUM(C716:T716)</f>
        <v>0</v>
      </c>
      <c r="V716"/>
    </row>
    <row r="717" spans="1:22" x14ac:dyDescent="0.25">
      <c r="A717" s="6"/>
      <c r="B717" s="277"/>
      <c r="C717" s="69"/>
      <c r="D717" s="69"/>
      <c r="E717" s="69"/>
      <c r="F717" s="69"/>
      <c r="G717" s="69"/>
      <c r="H717" s="69"/>
      <c r="I717" s="69"/>
      <c r="J717" s="69"/>
      <c r="K717" s="69"/>
      <c r="L717" s="70"/>
      <c r="M717" s="90"/>
      <c r="N717" s="90"/>
      <c r="O717" s="90"/>
      <c r="P717" s="90"/>
      <c r="Q717" s="90"/>
      <c r="R717" s="90"/>
      <c r="S717" s="90"/>
      <c r="T717" s="90"/>
      <c r="U717" s="71"/>
    </row>
    <row r="718" spans="1:22" x14ac:dyDescent="0.25">
      <c r="A718" s="6">
        <v>155</v>
      </c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91"/>
      <c r="M718" s="91"/>
      <c r="N718" s="91"/>
      <c r="O718" s="91"/>
      <c r="P718" s="91"/>
      <c r="Q718" s="91"/>
      <c r="R718" s="91"/>
      <c r="S718" s="91"/>
      <c r="T718" s="91"/>
      <c r="U718" s="75">
        <f>SUM(C718:S718)</f>
        <v>0</v>
      </c>
    </row>
    <row r="719" spans="1:22" s="55" customFormat="1" x14ac:dyDescent="0.25">
      <c r="A719" s="76"/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9"/>
      <c r="M719" s="79"/>
      <c r="N719" s="79"/>
      <c r="O719" s="79"/>
      <c r="P719" s="79"/>
      <c r="Q719" s="80"/>
      <c r="R719" s="80"/>
      <c r="S719" s="80"/>
      <c r="T719" s="80"/>
      <c r="U719" s="81"/>
      <c r="V719"/>
    </row>
    <row r="720" spans="1:22" s="55" customFormat="1" x14ac:dyDescent="0.25">
      <c r="A720" s="76">
        <v>156</v>
      </c>
      <c r="B720" s="82"/>
      <c r="C720" s="92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4"/>
      <c r="R720" s="94"/>
      <c r="S720" s="80"/>
      <c r="T720" s="95"/>
      <c r="U720" s="83">
        <f>SUM(C720:S720)</f>
        <v>0</v>
      </c>
      <c r="V720"/>
    </row>
    <row r="721" spans="1:22" x14ac:dyDescent="0.25">
      <c r="A721" s="6"/>
      <c r="B721" s="277"/>
      <c r="C721" s="69"/>
      <c r="D721" s="69"/>
      <c r="E721" s="69"/>
      <c r="F721" s="69"/>
      <c r="G721" s="69"/>
      <c r="H721" s="69"/>
      <c r="I721" s="69"/>
      <c r="J721" s="69"/>
      <c r="K721" s="69"/>
      <c r="L721" s="70"/>
      <c r="M721" s="90"/>
      <c r="N721" s="90"/>
      <c r="O721" s="90"/>
      <c r="P721" s="90"/>
      <c r="Q721" s="90"/>
      <c r="R721" s="90"/>
      <c r="S721" s="90"/>
      <c r="T721" s="90"/>
      <c r="U721" s="71"/>
    </row>
    <row r="722" spans="1:22" x14ac:dyDescent="0.25">
      <c r="A722" s="6">
        <v>157</v>
      </c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91"/>
      <c r="M722" s="91"/>
      <c r="N722" s="91"/>
      <c r="O722" s="91"/>
      <c r="P722" s="91"/>
      <c r="Q722" s="91"/>
      <c r="R722" s="91"/>
      <c r="S722" s="91"/>
      <c r="T722" s="91"/>
      <c r="U722" s="75">
        <f>SUM(C722:S722)</f>
        <v>0</v>
      </c>
    </row>
    <row r="723" spans="1:22" s="55" customFormat="1" x14ac:dyDescent="0.25">
      <c r="A723" s="76"/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9"/>
      <c r="M723" s="79"/>
      <c r="N723" s="79"/>
      <c r="O723" s="79"/>
      <c r="P723" s="79"/>
      <c r="Q723" s="80"/>
      <c r="R723" s="80"/>
      <c r="S723" s="80"/>
      <c r="T723" s="80"/>
      <c r="U723" s="81"/>
      <c r="V723"/>
    </row>
    <row r="724" spans="1:22" s="55" customFormat="1" x14ac:dyDescent="0.25">
      <c r="A724" s="76">
        <v>158</v>
      </c>
      <c r="B724" s="82"/>
      <c r="C724" s="92"/>
      <c r="D724" s="92"/>
      <c r="E724" s="92"/>
      <c r="F724" s="92"/>
      <c r="G724" s="92"/>
      <c r="H724" s="78"/>
      <c r="I724" s="78"/>
      <c r="J724" s="78"/>
      <c r="K724" s="78"/>
      <c r="L724" s="79"/>
      <c r="M724" s="79"/>
      <c r="N724" s="79"/>
      <c r="O724" s="79"/>
      <c r="P724" s="79"/>
      <c r="Q724" s="80"/>
      <c r="R724" s="80"/>
      <c r="S724" s="80"/>
      <c r="T724" s="80"/>
      <c r="U724" s="83">
        <f>SUM(C724:S724)</f>
        <v>0</v>
      </c>
      <c r="V724"/>
    </row>
    <row r="725" spans="1:22" x14ac:dyDescent="0.25">
      <c r="A725" s="6"/>
      <c r="B725" s="277"/>
      <c r="C725" s="69"/>
      <c r="D725" s="69"/>
      <c r="E725" s="69"/>
      <c r="F725" s="69"/>
      <c r="G725" s="69"/>
      <c r="H725" s="69"/>
      <c r="I725" s="69"/>
      <c r="J725" s="69"/>
      <c r="K725" s="69"/>
      <c r="L725" s="70"/>
      <c r="M725" s="90"/>
      <c r="N725" s="90"/>
      <c r="O725" s="90"/>
      <c r="P725" s="90"/>
      <c r="Q725" s="90"/>
      <c r="R725" s="90"/>
      <c r="S725" s="90"/>
      <c r="T725" s="90"/>
      <c r="U725" s="71"/>
    </row>
    <row r="726" spans="1:22" x14ac:dyDescent="0.25">
      <c r="A726" s="6">
        <v>159</v>
      </c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91"/>
      <c r="M726" s="91"/>
      <c r="N726" s="91"/>
      <c r="O726" s="91"/>
      <c r="P726" s="91"/>
      <c r="Q726" s="91"/>
      <c r="R726" s="91"/>
      <c r="S726" s="91"/>
      <c r="T726" s="91"/>
      <c r="U726" s="75">
        <f>SUM(C726:S726)</f>
        <v>0</v>
      </c>
    </row>
    <row r="727" spans="1:22" s="55" customFormat="1" x14ac:dyDescent="0.25">
      <c r="A727" s="76"/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1"/>
      <c r="V727"/>
    </row>
    <row r="728" spans="1:22" s="55" customFormat="1" x14ac:dyDescent="0.25">
      <c r="A728" s="76">
        <v>160</v>
      </c>
      <c r="B728" s="8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79"/>
      <c r="O728" s="79"/>
      <c r="P728" s="79"/>
      <c r="Q728" s="80"/>
      <c r="R728" s="80"/>
      <c r="S728" s="80"/>
      <c r="T728" s="80"/>
      <c r="U728" s="83">
        <f>SUM(C728:S728)</f>
        <v>0</v>
      </c>
      <c r="V728"/>
    </row>
    <row r="729" spans="1:22" x14ac:dyDescent="0.25">
      <c r="A729" s="6"/>
      <c r="B729" s="277"/>
      <c r="C729" s="69"/>
      <c r="D729" s="69"/>
      <c r="E729" s="69"/>
      <c r="F729" s="69"/>
      <c r="G729" s="69"/>
      <c r="H729" s="69"/>
      <c r="I729" s="69"/>
      <c r="J729" s="69"/>
      <c r="K729" s="69"/>
      <c r="L729" s="70"/>
      <c r="M729" s="90"/>
      <c r="N729" s="90"/>
      <c r="O729" s="90"/>
      <c r="P729" s="90"/>
      <c r="Q729" s="90"/>
      <c r="R729" s="90"/>
      <c r="S729" s="90"/>
      <c r="T729" s="90"/>
      <c r="U729" s="71"/>
    </row>
    <row r="730" spans="1:22" x14ac:dyDescent="0.25">
      <c r="A730" s="6">
        <v>161</v>
      </c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91"/>
      <c r="M730" s="91"/>
      <c r="N730" s="91"/>
      <c r="O730" s="91"/>
      <c r="P730" s="91"/>
      <c r="Q730" s="91"/>
      <c r="R730" s="91"/>
      <c r="S730" s="91"/>
      <c r="T730" s="91"/>
      <c r="U730" s="75">
        <f>SUM(C730:S730)</f>
        <v>0</v>
      </c>
    </row>
    <row r="731" spans="1:22" s="55" customFormat="1" x14ac:dyDescent="0.25">
      <c r="A731" s="76"/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9"/>
      <c r="M731" s="79"/>
      <c r="N731" s="79"/>
      <c r="O731" s="79"/>
      <c r="P731" s="79"/>
      <c r="Q731" s="80"/>
      <c r="R731" s="80"/>
      <c r="S731" s="80"/>
      <c r="T731" s="80"/>
      <c r="U731" s="81"/>
      <c r="V731"/>
    </row>
    <row r="732" spans="1:22" s="55" customFormat="1" x14ac:dyDescent="0.25">
      <c r="A732" s="76">
        <v>162</v>
      </c>
      <c r="B732" s="82"/>
      <c r="C732" s="92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4"/>
      <c r="R732" s="94"/>
      <c r="S732" s="80"/>
      <c r="T732" s="95"/>
      <c r="U732" s="83">
        <f>SUM(C732:S732)</f>
        <v>0</v>
      </c>
      <c r="V732"/>
    </row>
    <row r="733" spans="1:22" x14ac:dyDescent="0.25">
      <c r="A733" s="6"/>
      <c r="B733" s="277"/>
      <c r="C733" s="69"/>
      <c r="D733" s="69"/>
      <c r="E733" s="69"/>
      <c r="F733" s="69"/>
      <c r="G733" s="69"/>
      <c r="H733" s="69"/>
      <c r="I733" s="69"/>
      <c r="J733" s="69"/>
      <c r="K733" s="69"/>
      <c r="L733" s="70"/>
      <c r="M733" s="90"/>
      <c r="N733" s="90"/>
      <c r="O733" s="90"/>
      <c r="P733" s="90"/>
      <c r="Q733" s="90"/>
      <c r="R733" s="90"/>
      <c r="S733" s="90"/>
      <c r="T733" s="90"/>
      <c r="U733" s="71"/>
    </row>
    <row r="734" spans="1:22" x14ac:dyDescent="0.25">
      <c r="A734" s="6">
        <v>163</v>
      </c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91"/>
      <c r="M734" s="91"/>
      <c r="N734" s="91"/>
      <c r="O734" s="91"/>
      <c r="P734" s="91"/>
      <c r="Q734" s="91"/>
      <c r="R734" s="91"/>
      <c r="S734" s="91"/>
      <c r="T734" s="91"/>
      <c r="U734" s="75">
        <f>SUM(C734:S734)</f>
        <v>0</v>
      </c>
    </row>
    <row r="735" spans="1:22" s="55" customFormat="1" x14ac:dyDescent="0.25">
      <c r="A735" s="76"/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9"/>
      <c r="M735" s="79"/>
      <c r="N735" s="79"/>
      <c r="O735" s="79"/>
      <c r="P735" s="79"/>
      <c r="Q735" s="80"/>
      <c r="R735" s="80"/>
      <c r="S735" s="80"/>
      <c r="T735" s="80"/>
      <c r="U735" s="81"/>
      <c r="V735"/>
    </row>
    <row r="736" spans="1:22" s="55" customFormat="1" x14ac:dyDescent="0.25">
      <c r="A736" s="76">
        <v>164</v>
      </c>
      <c r="B736" s="82"/>
      <c r="C736" s="92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4"/>
      <c r="R736" s="94"/>
      <c r="S736" s="80"/>
      <c r="T736" s="95"/>
      <c r="U736" s="83">
        <f>SUM(C736:S736)</f>
        <v>0</v>
      </c>
      <c r="V736"/>
    </row>
    <row r="737" spans="1:22" x14ac:dyDescent="0.25">
      <c r="A737" s="6"/>
      <c r="B737" s="277"/>
      <c r="C737" s="69"/>
      <c r="D737" s="69"/>
      <c r="E737" s="69"/>
      <c r="F737" s="69"/>
      <c r="G737" s="69"/>
      <c r="H737" s="69"/>
      <c r="I737" s="69"/>
      <c r="J737" s="69"/>
      <c r="K737" s="69"/>
      <c r="L737" s="70"/>
      <c r="M737" s="90"/>
      <c r="N737" s="90"/>
      <c r="O737" s="90"/>
      <c r="P737" s="90"/>
      <c r="Q737" s="90"/>
      <c r="R737" s="90"/>
      <c r="S737" s="90"/>
      <c r="T737" s="90"/>
      <c r="U737" s="71"/>
    </row>
    <row r="738" spans="1:22" x14ac:dyDescent="0.25">
      <c r="A738" s="6">
        <v>165</v>
      </c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91"/>
      <c r="M738" s="91"/>
      <c r="N738" s="91"/>
      <c r="O738" s="91"/>
      <c r="P738" s="91"/>
      <c r="Q738" s="91"/>
      <c r="R738" s="91"/>
      <c r="S738" s="91"/>
      <c r="T738" s="91"/>
      <c r="U738" s="75">
        <f>SUM(C738:S738)</f>
        <v>0</v>
      </c>
    </row>
    <row r="739" spans="1:22" s="55" customFormat="1" x14ac:dyDescent="0.25">
      <c r="A739" s="76"/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9"/>
      <c r="M739" s="79"/>
      <c r="N739" s="79"/>
      <c r="O739" s="79"/>
      <c r="P739" s="79"/>
      <c r="Q739" s="80"/>
      <c r="R739" s="80"/>
      <c r="S739" s="80"/>
      <c r="T739" s="80"/>
      <c r="U739" s="81"/>
      <c r="V739"/>
    </row>
    <row r="740" spans="1:22" s="55" customFormat="1" x14ac:dyDescent="0.25">
      <c r="A740" s="76">
        <v>166</v>
      </c>
      <c r="B740" s="87"/>
      <c r="C740" s="92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4"/>
      <c r="R740" s="94"/>
      <c r="S740" s="80"/>
      <c r="T740" s="95"/>
      <c r="U740" s="83">
        <f>SUM(C740:S740)</f>
        <v>0</v>
      </c>
      <c r="V740"/>
    </row>
    <row r="741" spans="1:22" x14ac:dyDescent="0.25">
      <c r="A741" s="6"/>
      <c r="B741" s="277"/>
      <c r="C741" s="69"/>
      <c r="D741" s="69"/>
      <c r="E741" s="69"/>
      <c r="F741" s="69"/>
      <c r="G741" s="69"/>
      <c r="H741" s="69"/>
      <c r="I741" s="69"/>
      <c r="J741" s="69"/>
      <c r="K741" s="69"/>
      <c r="L741" s="70"/>
      <c r="M741" s="90"/>
      <c r="N741" s="90"/>
      <c r="O741" s="90"/>
      <c r="P741" s="90"/>
      <c r="Q741" s="90"/>
      <c r="R741" s="90"/>
      <c r="S741" s="90"/>
      <c r="T741" s="90"/>
      <c r="U741" s="71"/>
    </row>
    <row r="742" spans="1:22" x14ac:dyDescent="0.25">
      <c r="A742" s="6">
        <v>167</v>
      </c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91"/>
      <c r="M742" s="91"/>
      <c r="N742" s="91"/>
      <c r="O742" s="91"/>
      <c r="P742" s="91"/>
      <c r="Q742" s="91"/>
      <c r="R742" s="91"/>
      <c r="S742" s="91"/>
      <c r="T742" s="91"/>
      <c r="U742" s="75">
        <f>SUM(C742:S742)</f>
        <v>0</v>
      </c>
    </row>
    <row r="743" spans="1:22" s="55" customFormat="1" x14ac:dyDescent="0.25">
      <c r="A743" s="76"/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9"/>
      <c r="M743" s="79"/>
      <c r="N743" s="79"/>
      <c r="O743" s="79"/>
      <c r="P743" s="79"/>
      <c r="Q743" s="80"/>
      <c r="R743" s="80"/>
      <c r="S743" s="80"/>
      <c r="T743" s="80"/>
      <c r="U743" s="81"/>
      <c r="V743"/>
    </row>
    <row r="744" spans="1:22" s="55" customFormat="1" x14ac:dyDescent="0.25">
      <c r="A744" s="76"/>
      <c r="B744" s="82"/>
      <c r="C744" s="92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4"/>
      <c r="R744" s="94"/>
      <c r="S744" s="80"/>
      <c r="T744" s="95"/>
      <c r="U744" s="83">
        <f>SUM(C744:S744)</f>
        <v>0</v>
      </c>
      <c r="V744"/>
    </row>
    <row r="745" spans="1:22" x14ac:dyDescent="0.25">
      <c r="A745" s="6"/>
      <c r="B745" s="277"/>
      <c r="C745" s="69"/>
      <c r="D745" s="69"/>
      <c r="E745" s="69"/>
      <c r="F745" s="69"/>
      <c r="G745" s="69"/>
      <c r="H745" s="69"/>
      <c r="I745" s="69"/>
      <c r="J745" s="69"/>
      <c r="K745" s="69"/>
      <c r="L745" s="70"/>
      <c r="M745" s="90"/>
      <c r="N745" s="90"/>
      <c r="O745" s="90"/>
      <c r="P745" s="90"/>
      <c r="Q745" s="90"/>
      <c r="R745" s="90"/>
      <c r="S745" s="90"/>
      <c r="T745" s="90"/>
      <c r="U745" s="71"/>
    </row>
    <row r="746" spans="1:22" x14ac:dyDescent="0.25">
      <c r="A746" s="6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91"/>
      <c r="M746" s="91"/>
      <c r="N746" s="91"/>
      <c r="O746" s="91"/>
      <c r="P746" s="91"/>
      <c r="Q746" s="91"/>
      <c r="R746" s="91"/>
      <c r="S746" s="91"/>
      <c r="T746" s="91"/>
      <c r="U746" s="75">
        <f>SUM(C746:S746)</f>
        <v>0</v>
      </c>
    </row>
    <row r="747" spans="1:22" s="55" customFormat="1" x14ac:dyDescent="0.25">
      <c r="A747" s="326"/>
      <c r="B747" s="327"/>
      <c r="C747" s="328"/>
      <c r="D747" s="328"/>
      <c r="E747" s="328"/>
      <c r="F747" s="328"/>
      <c r="G747" s="328"/>
      <c r="H747" s="328"/>
      <c r="I747" s="328"/>
      <c r="J747" s="328"/>
      <c r="K747" s="328"/>
      <c r="L747" s="329"/>
      <c r="M747" s="329"/>
      <c r="N747" s="329"/>
      <c r="O747" s="329"/>
      <c r="P747" s="329"/>
      <c r="Q747" s="330"/>
      <c r="R747" s="330"/>
      <c r="S747" s="330"/>
      <c r="T747" s="330"/>
      <c r="U747" s="331"/>
      <c r="V747"/>
    </row>
    <row r="748" spans="1:22" s="55" customFormat="1" x14ac:dyDescent="0.25">
      <c r="A748" s="326">
        <v>1</v>
      </c>
      <c r="B748" s="332" t="s">
        <v>158</v>
      </c>
      <c r="C748" s="333"/>
      <c r="D748" s="329"/>
      <c r="E748" s="329"/>
      <c r="F748" s="329"/>
      <c r="G748" s="329"/>
      <c r="H748" s="329"/>
      <c r="I748" s="329"/>
      <c r="J748" s="329"/>
      <c r="K748" s="329"/>
      <c r="L748" s="329"/>
      <c r="M748" s="329"/>
      <c r="N748" s="329"/>
      <c r="O748" s="329"/>
      <c r="P748" s="329"/>
      <c r="Q748" s="330"/>
      <c r="R748" s="330"/>
      <c r="S748" s="330"/>
      <c r="T748" s="330"/>
      <c r="U748" s="334">
        <f>SUM(C748:S748)</f>
        <v>0</v>
      </c>
      <c r="V748"/>
    </row>
    <row r="749" spans="1:22" x14ac:dyDescent="0.25">
      <c r="A749" s="6"/>
      <c r="B749" s="89"/>
      <c r="C749" s="69"/>
      <c r="D749" s="69"/>
      <c r="E749" s="69"/>
      <c r="F749" s="69"/>
      <c r="G749" s="69"/>
      <c r="H749" s="69"/>
      <c r="I749" s="69"/>
      <c r="J749" s="69"/>
      <c r="K749" s="69"/>
      <c r="L749" s="70"/>
      <c r="M749" s="90"/>
      <c r="N749" s="90"/>
      <c r="O749" s="90"/>
      <c r="P749" s="90"/>
      <c r="Q749" s="90"/>
      <c r="R749" s="90"/>
      <c r="S749" s="90"/>
      <c r="T749" s="90"/>
      <c r="U749" s="71"/>
    </row>
    <row r="750" spans="1:22" x14ac:dyDescent="0.25">
      <c r="A750" s="6">
        <v>2</v>
      </c>
      <c r="B750" s="96" t="s">
        <v>159</v>
      </c>
      <c r="C750" s="73"/>
      <c r="D750" s="73"/>
      <c r="E750" s="73"/>
      <c r="F750" s="73"/>
      <c r="G750" s="73"/>
      <c r="H750" s="73"/>
      <c r="I750" s="73"/>
      <c r="J750" s="73"/>
      <c r="K750" s="73"/>
      <c r="L750" s="91"/>
      <c r="M750" s="91"/>
      <c r="N750" s="91"/>
      <c r="O750" s="91"/>
      <c r="P750" s="91"/>
      <c r="Q750" s="91"/>
      <c r="R750" s="91"/>
      <c r="S750" s="91"/>
      <c r="T750" s="91"/>
      <c r="U750" s="75">
        <f>SUM(C750:S750)</f>
        <v>0</v>
      </c>
    </row>
    <row r="751" spans="1:22" x14ac:dyDescent="0.25">
      <c r="A751" s="326"/>
      <c r="B751" s="327"/>
      <c r="C751" s="328"/>
      <c r="D751" s="328"/>
      <c r="E751" s="328"/>
      <c r="F751" s="328"/>
      <c r="G751" s="328"/>
      <c r="H751" s="328"/>
      <c r="I751" s="328"/>
      <c r="J751" s="328"/>
      <c r="K751" s="328"/>
      <c r="L751" s="329"/>
      <c r="M751" s="329"/>
      <c r="N751" s="329"/>
      <c r="O751" s="329"/>
      <c r="P751" s="329"/>
      <c r="Q751" s="330"/>
      <c r="R751" s="330"/>
      <c r="S751" s="330"/>
      <c r="T751" s="330"/>
      <c r="U751" s="331"/>
    </row>
    <row r="752" spans="1:22" x14ac:dyDescent="0.25">
      <c r="A752" s="326">
        <v>3</v>
      </c>
      <c r="B752" s="332" t="s">
        <v>160</v>
      </c>
      <c r="C752" s="333"/>
      <c r="D752" s="329"/>
      <c r="E752" s="329"/>
      <c r="F752" s="329"/>
      <c r="G752" s="329"/>
      <c r="H752" s="329"/>
      <c r="I752" s="329"/>
      <c r="J752" s="329"/>
      <c r="K752" s="329"/>
      <c r="L752" s="329"/>
      <c r="M752" s="329"/>
      <c r="N752" s="329"/>
      <c r="O752" s="329"/>
      <c r="P752" s="329"/>
      <c r="Q752" s="330"/>
      <c r="R752" s="330"/>
      <c r="S752" s="330"/>
      <c r="T752" s="330"/>
      <c r="U752" s="334">
        <f>SUM(C752:S752)</f>
        <v>0</v>
      </c>
    </row>
    <row r="753" spans="1:22" s="55" customFormat="1" x14ac:dyDescent="0.25">
      <c r="A753" s="6"/>
      <c r="B753" s="89"/>
      <c r="C753" s="69"/>
      <c r="D753" s="69"/>
      <c r="E753" s="69"/>
      <c r="F753" s="69"/>
      <c r="G753" s="69"/>
      <c r="H753" s="69"/>
      <c r="I753" s="69"/>
      <c r="J753" s="69"/>
      <c r="K753" s="69"/>
      <c r="L753" s="70"/>
      <c r="M753" s="90"/>
      <c r="N753" s="90"/>
      <c r="O753" s="90"/>
      <c r="P753" s="90"/>
      <c r="Q753" s="90"/>
      <c r="R753" s="90"/>
      <c r="S753" s="90"/>
      <c r="T753" s="90"/>
      <c r="U753" s="71"/>
      <c r="V753"/>
    </row>
    <row r="754" spans="1:22" s="55" customFormat="1" x14ac:dyDescent="0.25">
      <c r="A754" s="6">
        <v>4</v>
      </c>
      <c r="B754" s="96" t="s">
        <v>161</v>
      </c>
      <c r="C754" s="73"/>
      <c r="D754" s="73"/>
      <c r="E754" s="73"/>
      <c r="F754" s="73"/>
      <c r="G754" s="73"/>
      <c r="H754" s="73"/>
      <c r="I754" s="73"/>
      <c r="J754" s="73"/>
      <c r="K754" s="73"/>
      <c r="L754" s="91"/>
      <c r="M754" s="91"/>
      <c r="N754" s="91"/>
      <c r="O754" s="91"/>
      <c r="P754" s="91"/>
      <c r="Q754" s="91"/>
      <c r="R754" s="91"/>
      <c r="S754" s="91"/>
      <c r="T754" s="91"/>
      <c r="U754" s="75">
        <f>SUM(C754:S754)</f>
        <v>0</v>
      </c>
      <c r="V754"/>
    </row>
    <row r="755" spans="1:22" x14ac:dyDescent="0.25">
      <c r="A755" s="326"/>
      <c r="B755" s="327"/>
      <c r="C755" s="328">
        <v>44469</v>
      </c>
      <c r="D755" s="328"/>
      <c r="E755" s="328"/>
      <c r="F755" s="328"/>
      <c r="G755" s="328"/>
      <c r="H755" s="328"/>
      <c r="I755" s="328"/>
      <c r="J755" s="328"/>
      <c r="K755" s="328"/>
      <c r="L755" s="329"/>
      <c r="M755" s="329"/>
      <c r="N755" s="329"/>
      <c r="O755" s="329"/>
      <c r="P755" s="329"/>
      <c r="Q755" s="330"/>
      <c r="R755" s="330"/>
      <c r="S755" s="330"/>
      <c r="T755" s="330"/>
      <c r="U755" s="331"/>
    </row>
    <row r="756" spans="1:22" x14ac:dyDescent="0.25">
      <c r="A756" s="326">
        <v>5</v>
      </c>
      <c r="B756" s="332" t="s">
        <v>162</v>
      </c>
      <c r="C756" s="333">
        <v>428000</v>
      </c>
      <c r="D756" s="329"/>
      <c r="E756" s="329"/>
      <c r="F756" s="329"/>
      <c r="G756" s="329"/>
      <c r="H756" s="329"/>
      <c r="I756" s="329"/>
      <c r="J756" s="329"/>
      <c r="K756" s="329"/>
      <c r="L756" s="329"/>
      <c r="M756" s="329"/>
      <c r="N756" s="329"/>
      <c r="O756" s="329"/>
      <c r="P756" s="329"/>
      <c r="Q756" s="330"/>
      <c r="R756" s="330"/>
      <c r="S756" s="330"/>
      <c r="T756" s="330"/>
      <c r="U756" s="334">
        <f>SUM(C756:S756)</f>
        <v>428000</v>
      </c>
    </row>
    <row r="757" spans="1:22" x14ac:dyDescent="0.25">
      <c r="A757" s="6"/>
      <c r="B757" s="89"/>
      <c r="C757" s="69">
        <v>44407</v>
      </c>
      <c r="D757" s="69">
        <v>44455</v>
      </c>
      <c r="E757" s="69"/>
      <c r="F757" s="69"/>
      <c r="G757" s="69"/>
      <c r="H757" s="69"/>
      <c r="I757" s="69"/>
      <c r="J757" s="69"/>
      <c r="K757" s="69"/>
      <c r="L757" s="70"/>
      <c r="M757" s="90"/>
      <c r="N757" s="90"/>
      <c r="O757" s="90"/>
      <c r="P757" s="90"/>
      <c r="Q757" s="90"/>
      <c r="R757" s="90"/>
      <c r="S757" s="90"/>
      <c r="T757" s="90"/>
      <c r="U757" s="71"/>
    </row>
    <row r="758" spans="1:22" x14ac:dyDescent="0.25">
      <c r="A758" s="6">
        <v>6</v>
      </c>
      <c r="B758" s="96" t="s">
        <v>163</v>
      </c>
      <c r="C758" s="73">
        <v>3699.52</v>
      </c>
      <c r="D758" s="73">
        <v>638000</v>
      </c>
      <c r="E758" s="73"/>
      <c r="F758" s="73"/>
      <c r="G758" s="73"/>
      <c r="H758" s="73"/>
      <c r="I758" s="73"/>
      <c r="J758" s="73"/>
      <c r="K758" s="73"/>
      <c r="L758" s="91"/>
      <c r="M758" s="91"/>
      <c r="N758" s="91"/>
      <c r="O758" s="91"/>
      <c r="P758" s="91"/>
      <c r="Q758" s="91"/>
      <c r="R758" s="91"/>
      <c r="S758" s="91"/>
      <c r="T758" s="91"/>
      <c r="U758" s="75">
        <f>SUM(C758:S758)</f>
        <v>641699.52</v>
      </c>
    </row>
    <row r="759" spans="1:22" x14ac:dyDescent="0.25">
      <c r="A759" s="326"/>
      <c r="B759" s="327"/>
      <c r="C759" s="328">
        <v>44393</v>
      </c>
      <c r="D759" s="328"/>
      <c r="E759" s="328"/>
      <c r="F759" s="328"/>
      <c r="G759" s="328"/>
      <c r="H759" s="328"/>
      <c r="I759" s="328"/>
      <c r="J759" s="328"/>
      <c r="K759" s="328"/>
      <c r="L759" s="329"/>
      <c r="M759" s="329"/>
      <c r="N759" s="329"/>
      <c r="O759" s="329"/>
      <c r="P759" s="329"/>
      <c r="Q759" s="330"/>
      <c r="R759" s="330"/>
      <c r="S759" s="330"/>
      <c r="T759" s="330"/>
      <c r="U759" s="331"/>
    </row>
    <row r="760" spans="1:22" x14ac:dyDescent="0.25">
      <c r="A760" s="326">
        <v>7</v>
      </c>
      <c r="B760" s="332" t="s">
        <v>164</v>
      </c>
      <c r="C760" s="333">
        <v>222500</v>
      </c>
      <c r="D760" s="329"/>
      <c r="E760" s="329"/>
      <c r="F760" s="329"/>
      <c r="G760" s="329"/>
      <c r="H760" s="329"/>
      <c r="I760" s="329"/>
      <c r="J760" s="329"/>
      <c r="K760" s="329"/>
      <c r="L760" s="329"/>
      <c r="M760" s="329"/>
      <c r="N760" s="329"/>
      <c r="O760" s="329"/>
      <c r="P760" s="329"/>
      <c r="Q760" s="330"/>
      <c r="R760" s="330"/>
      <c r="S760" s="330"/>
      <c r="T760" s="330"/>
      <c r="U760" s="334">
        <f>SUM(C760:S760)</f>
        <v>222500</v>
      </c>
    </row>
    <row r="761" spans="1:22" s="55" customFormat="1" x14ac:dyDescent="0.25">
      <c r="A761" s="6"/>
      <c r="B761" s="89"/>
      <c r="C761" s="69"/>
      <c r="D761" s="69"/>
      <c r="E761" s="69"/>
      <c r="F761" s="69"/>
      <c r="G761" s="69"/>
      <c r="H761" s="69"/>
      <c r="I761" s="69"/>
      <c r="J761" s="69"/>
      <c r="K761" s="69"/>
      <c r="L761" s="70"/>
      <c r="M761" s="90"/>
      <c r="N761" s="90"/>
      <c r="O761" s="90"/>
      <c r="P761" s="90"/>
      <c r="Q761" s="90"/>
      <c r="R761" s="90"/>
      <c r="S761" s="90"/>
      <c r="T761" s="90"/>
      <c r="U761" s="71"/>
      <c r="V761"/>
    </row>
    <row r="762" spans="1:22" s="55" customFormat="1" x14ac:dyDescent="0.25">
      <c r="A762" s="6">
        <v>8</v>
      </c>
      <c r="B762" s="96" t="s">
        <v>165</v>
      </c>
      <c r="C762" s="73"/>
      <c r="D762" s="73"/>
      <c r="E762" s="73"/>
      <c r="F762" s="73"/>
      <c r="G762" s="73"/>
      <c r="H762" s="73"/>
      <c r="I762" s="73"/>
      <c r="J762" s="73"/>
      <c r="K762" s="73"/>
      <c r="L762" s="91"/>
      <c r="M762" s="91"/>
      <c r="N762" s="91"/>
      <c r="O762" s="91"/>
      <c r="P762" s="91"/>
      <c r="Q762" s="91"/>
      <c r="R762" s="91"/>
      <c r="S762" s="91"/>
      <c r="T762" s="91"/>
      <c r="U762" s="75">
        <f>SUM(C762:S762)</f>
        <v>0</v>
      </c>
      <c r="V762"/>
    </row>
    <row r="763" spans="1:22" x14ac:dyDescent="0.25">
      <c r="A763" s="326"/>
      <c r="B763" s="327"/>
      <c r="C763" s="328"/>
      <c r="D763" s="328"/>
      <c r="E763" s="328"/>
      <c r="F763" s="328"/>
      <c r="G763" s="328"/>
      <c r="H763" s="328"/>
      <c r="I763" s="328"/>
      <c r="J763" s="328"/>
      <c r="K763" s="328"/>
      <c r="L763" s="329"/>
      <c r="M763" s="329"/>
      <c r="N763" s="329"/>
      <c r="O763" s="329"/>
      <c r="P763" s="329"/>
      <c r="Q763" s="330"/>
      <c r="R763" s="330"/>
      <c r="S763" s="330"/>
      <c r="T763" s="330"/>
      <c r="U763" s="331"/>
    </row>
    <row r="764" spans="1:22" x14ac:dyDescent="0.25">
      <c r="A764" s="326">
        <v>9</v>
      </c>
      <c r="B764" s="332" t="s">
        <v>166</v>
      </c>
      <c r="C764" s="333"/>
      <c r="D764" s="329"/>
      <c r="E764" s="329"/>
      <c r="F764" s="329"/>
      <c r="G764" s="329"/>
      <c r="H764" s="329"/>
      <c r="I764" s="329"/>
      <c r="J764" s="329"/>
      <c r="K764" s="329"/>
      <c r="L764" s="329"/>
      <c r="M764" s="329"/>
      <c r="N764" s="329"/>
      <c r="O764" s="329"/>
      <c r="P764" s="329"/>
      <c r="Q764" s="330"/>
      <c r="R764" s="330"/>
      <c r="S764" s="330"/>
      <c r="T764" s="330"/>
      <c r="U764" s="334">
        <f>SUM(C764:S764)</f>
        <v>0</v>
      </c>
    </row>
    <row r="765" spans="1:22" x14ac:dyDescent="0.25">
      <c r="A765" s="6"/>
      <c r="B765" s="89"/>
      <c r="C765" s="69"/>
      <c r="D765" s="69"/>
      <c r="E765" s="69"/>
      <c r="F765" s="69"/>
      <c r="G765" s="69"/>
      <c r="H765" s="69"/>
      <c r="I765" s="69"/>
      <c r="J765" s="69"/>
      <c r="K765" s="69"/>
      <c r="L765" s="70"/>
      <c r="M765" s="90"/>
      <c r="N765" s="90"/>
      <c r="O765" s="90"/>
      <c r="P765" s="90"/>
      <c r="Q765" s="90"/>
      <c r="R765" s="90"/>
      <c r="S765" s="90"/>
      <c r="T765" s="90"/>
      <c r="U765" s="71"/>
    </row>
    <row r="766" spans="1:22" x14ac:dyDescent="0.25">
      <c r="A766" s="6">
        <v>10</v>
      </c>
      <c r="B766" s="96" t="s">
        <v>167</v>
      </c>
      <c r="C766" s="73"/>
      <c r="D766" s="73"/>
      <c r="E766" s="73"/>
      <c r="F766" s="73"/>
      <c r="G766" s="73"/>
      <c r="H766" s="73"/>
      <c r="I766" s="73"/>
      <c r="J766" s="73"/>
      <c r="K766" s="73"/>
      <c r="L766" s="91"/>
      <c r="M766" s="91"/>
      <c r="N766" s="91"/>
      <c r="O766" s="91"/>
      <c r="P766" s="91"/>
      <c r="Q766" s="91"/>
      <c r="R766" s="91"/>
      <c r="S766" s="91"/>
      <c r="T766" s="91"/>
      <c r="U766" s="75">
        <f>SUM(C766:S766)</f>
        <v>0</v>
      </c>
    </row>
    <row r="767" spans="1:22" x14ac:dyDescent="0.25">
      <c r="A767" s="326"/>
      <c r="B767" s="327"/>
      <c r="C767" s="328"/>
      <c r="D767" s="328"/>
      <c r="E767" s="328"/>
      <c r="F767" s="328"/>
      <c r="G767" s="328"/>
      <c r="H767" s="328"/>
      <c r="I767" s="328"/>
      <c r="J767" s="328"/>
      <c r="K767" s="328"/>
      <c r="L767" s="329"/>
      <c r="M767" s="329"/>
      <c r="N767" s="329"/>
      <c r="O767" s="329"/>
      <c r="P767" s="329"/>
      <c r="Q767" s="330"/>
      <c r="R767" s="330"/>
      <c r="S767" s="330"/>
      <c r="T767" s="330"/>
      <c r="U767" s="331"/>
    </row>
    <row r="768" spans="1:22" x14ac:dyDescent="0.25">
      <c r="A768" s="326">
        <v>11</v>
      </c>
      <c r="B768" s="332" t="s">
        <v>168</v>
      </c>
      <c r="C768" s="333"/>
      <c r="D768" s="329"/>
      <c r="E768" s="329"/>
      <c r="F768" s="329"/>
      <c r="G768" s="329"/>
      <c r="H768" s="329"/>
      <c r="I768" s="329"/>
      <c r="J768" s="329"/>
      <c r="K768" s="329"/>
      <c r="L768" s="329"/>
      <c r="M768" s="329"/>
      <c r="N768" s="329"/>
      <c r="O768" s="329"/>
      <c r="P768" s="329"/>
      <c r="Q768" s="330"/>
      <c r="R768" s="330"/>
      <c r="S768" s="330"/>
      <c r="T768" s="330"/>
      <c r="U768" s="334">
        <f>SUM(C768:S768)</f>
        <v>0</v>
      </c>
    </row>
    <row r="769" spans="1:25" s="55" customFormat="1" x14ac:dyDescent="0.25">
      <c r="A769" s="6"/>
      <c r="B769" s="89"/>
      <c r="C769" s="69"/>
      <c r="D769" s="69"/>
      <c r="E769" s="69"/>
      <c r="F769" s="69"/>
      <c r="G769" s="69"/>
      <c r="H769" s="69"/>
      <c r="I769" s="69"/>
      <c r="J769" s="69"/>
      <c r="K769" s="69"/>
      <c r="L769" s="70"/>
      <c r="M769" s="90"/>
      <c r="N769" s="90"/>
      <c r="O769" s="90"/>
      <c r="P769" s="90"/>
      <c r="Q769" s="90"/>
      <c r="R769" s="90"/>
      <c r="S769" s="90"/>
      <c r="T769" s="90"/>
      <c r="U769" s="71"/>
      <c r="V769"/>
    </row>
    <row r="770" spans="1:25" s="55" customFormat="1" x14ac:dyDescent="0.25">
      <c r="A770" s="6">
        <v>12</v>
      </c>
      <c r="B770" s="96" t="s">
        <v>169</v>
      </c>
      <c r="C770" s="73"/>
      <c r="D770" s="73"/>
      <c r="E770" s="73"/>
      <c r="F770" s="73"/>
      <c r="G770" s="73"/>
      <c r="H770" s="73"/>
      <c r="I770" s="73"/>
      <c r="J770" s="73"/>
      <c r="K770" s="73"/>
      <c r="L770" s="91"/>
      <c r="M770" s="91"/>
      <c r="N770" s="91"/>
      <c r="O770" s="91"/>
      <c r="P770" s="91"/>
      <c r="Q770" s="91"/>
      <c r="R770" s="91"/>
      <c r="S770" s="91"/>
      <c r="T770" s="91"/>
      <c r="U770" s="75">
        <f>SUM(C770:S770)</f>
        <v>0</v>
      </c>
      <c r="V770"/>
    </row>
    <row r="771" spans="1:25" x14ac:dyDescent="0.25">
      <c r="A771" s="326"/>
      <c r="B771" s="327"/>
      <c r="C771" s="328"/>
      <c r="D771" s="328"/>
      <c r="E771" s="328"/>
      <c r="F771" s="328"/>
      <c r="G771" s="328"/>
      <c r="H771" s="328"/>
      <c r="I771" s="328"/>
      <c r="J771" s="328"/>
      <c r="K771" s="328"/>
      <c r="L771" s="329"/>
      <c r="M771" s="329"/>
      <c r="N771" s="329"/>
      <c r="O771" s="329"/>
      <c r="P771" s="329"/>
      <c r="Q771" s="330"/>
      <c r="R771" s="330"/>
      <c r="S771" s="330"/>
      <c r="T771" s="330"/>
      <c r="U771" s="331"/>
    </row>
    <row r="772" spans="1:25" x14ac:dyDescent="0.25">
      <c r="A772" s="326">
        <v>13</v>
      </c>
      <c r="B772" s="332" t="s">
        <v>170</v>
      </c>
      <c r="C772" s="333"/>
      <c r="D772" s="329"/>
      <c r="E772" s="329"/>
      <c r="F772" s="329"/>
      <c r="G772" s="329"/>
      <c r="H772" s="329"/>
      <c r="I772" s="329"/>
      <c r="J772" s="329"/>
      <c r="K772" s="329"/>
      <c r="L772" s="329"/>
      <c r="M772" s="329"/>
      <c r="N772" s="329"/>
      <c r="O772" s="329"/>
      <c r="P772" s="329"/>
      <c r="Q772" s="330"/>
      <c r="R772" s="330"/>
      <c r="S772" s="330"/>
      <c r="T772" s="330"/>
      <c r="U772" s="334">
        <f>SUM(C772:S772)</f>
        <v>0</v>
      </c>
    </row>
    <row r="773" spans="1:25" s="55" customFormat="1" x14ac:dyDescent="0.25">
      <c r="A773" s="6"/>
      <c r="B773" s="89"/>
      <c r="C773" s="69"/>
      <c r="D773" s="69"/>
      <c r="E773" s="69"/>
      <c r="F773" s="69"/>
      <c r="G773" s="69"/>
      <c r="H773" s="69"/>
      <c r="I773" s="69"/>
      <c r="J773" s="69"/>
      <c r="K773" s="69"/>
      <c r="L773" s="70"/>
      <c r="M773" s="90"/>
      <c r="N773" s="90"/>
      <c r="O773" s="90"/>
      <c r="P773" s="90"/>
      <c r="Q773" s="90"/>
      <c r="R773" s="90"/>
      <c r="S773" s="90"/>
      <c r="T773" s="90"/>
      <c r="U773" s="71"/>
      <c r="V773"/>
    </row>
    <row r="774" spans="1:25" s="55" customFormat="1" x14ac:dyDescent="0.25">
      <c r="A774" s="6">
        <v>14</v>
      </c>
      <c r="B774" s="96" t="s">
        <v>171</v>
      </c>
      <c r="C774" s="73"/>
      <c r="D774" s="73"/>
      <c r="E774" s="73"/>
      <c r="F774" s="73"/>
      <c r="G774" s="73"/>
      <c r="H774" s="73"/>
      <c r="I774" s="73"/>
      <c r="J774" s="73"/>
      <c r="K774" s="73"/>
      <c r="L774" s="91"/>
      <c r="M774" s="91"/>
      <c r="N774" s="91"/>
      <c r="O774" s="91"/>
      <c r="P774" s="91"/>
      <c r="Q774" s="91"/>
      <c r="R774" s="91"/>
      <c r="S774" s="91"/>
      <c r="T774" s="91"/>
      <c r="U774" s="75">
        <f>SUM(C774:S774)</f>
        <v>0</v>
      </c>
      <c r="V774"/>
    </row>
    <row r="775" spans="1:25" x14ac:dyDescent="0.25">
      <c r="A775" s="326"/>
      <c r="B775" s="327"/>
      <c r="C775" s="328"/>
      <c r="D775" s="328"/>
      <c r="E775" s="328"/>
      <c r="F775" s="328"/>
      <c r="G775" s="328"/>
      <c r="H775" s="328"/>
      <c r="I775" s="328"/>
      <c r="J775" s="328"/>
      <c r="K775" s="328"/>
      <c r="L775" s="329"/>
      <c r="M775" s="329"/>
      <c r="N775" s="329"/>
      <c r="O775" s="329"/>
      <c r="P775" s="329"/>
      <c r="Q775" s="330"/>
      <c r="R775" s="330"/>
      <c r="S775" s="330"/>
      <c r="T775" s="330"/>
      <c r="U775" s="331"/>
    </row>
    <row r="776" spans="1:25" x14ac:dyDescent="0.25">
      <c r="A776" s="326">
        <v>15</v>
      </c>
      <c r="B776" s="332"/>
      <c r="C776" s="333"/>
      <c r="D776" s="329"/>
      <c r="E776" s="329"/>
      <c r="F776" s="329"/>
      <c r="G776" s="329"/>
      <c r="H776" s="329"/>
      <c r="I776" s="329"/>
      <c r="J776" s="329"/>
      <c r="K776" s="329"/>
      <c r="L776" s="329"/>
      <c r="M776" s="329"/>
      <c r="N776" s="329"/>
      <c r="O776" s="329"/>
      <c r="P776" s="329"/>
      <c r="Q776" s="330"/>
      <c r="R776" s="330"/>
      <c r="S776" s="330"/>
      <c r="T776" s="330"/>
      <c r="U776" s="334">
        <f>SUM(C776:S776)</f>
        <v>0</v>
      </c>
    </row>
    <row r="777" spans="1:25" s="55" customFormat="1" x14ac:dyDescent="0.25">
      <c r="A777" s="6"/>
      <c r="B777" s="89"/>
      <c r="C777" s="69"/>
      <c r="D777" s="69"/>
      <c r="E777" s="69"/>
      <c r="F777" s="69"/>
      <c r="G777" s="69"/>
      <c r="H777" s="69"/>
      <c r="I777" s="69"/>
      <c r="J777" s="69"/>
      <c r="K777" s="69"/>
      <c r="L777" s="70"/>
      <c r="M777" s="90"/>
      <c r="N777" s="90"/>
      <c r="O777" s="90"/>
      <c r="P777" s="90"/>
      <c r="Q777" s="90"/>
      <c r="R777" s="90"/>
      <c r="S777" s="90"/>
      <c r="T777" s="90"/>
      <c r="U777" s="71"/>
      <c r="V777"/>
    </row>
    <row r="778" spans="1:25" s="55" customFormat="1" ht="15.75" thickBot="1" x14ac:dyDescent="0.3">
      <c r="A778" s="6"/>
      <c r="B778" s="96"/>
      <c r="C778" s="73"/>
      <c r="D778" s="73"/>
      <c r="E778" s="73"/>
      <c r="F778" s="73"/>
      <c r="G778" s="73"/>
      <c r="H778" s="73"/>
      <c r="I778" s="73"/>
      <c r="J778" s="73"/>
      <c r="K778" s="73"/>
      <c r="L778" s="91"/>
      <c r="M778" s="91"/>
      <c r="N778" s="91"/>
      <c r="O778" s="91"/>
      <c r="P778" s="91"/>
      <c r="Q778" s="91"/>
      <c r="R778" s="91"/>
      <c r="S778" s="91"/>
      <c r="T778" s="91"/>
      <c r="U778" s="75">
        <f>SUM(C778:S778)</f>
        <v>0</v>
      </c>
      <c r="V778"/>
    </row>
    <row r="779" spans="1:25" ht="15.75" thickBot="1" x14ac:dyDescent="0.3">
      <c r="A779" s="6"/>
      <c r="R779" s="25"/>
      <c r="S779" s="97"/>
      <c r="T779" s="97" t="s">
        <v>186</v>
      </c>
      <c r="U779" s="98">
        <f>SUM(U409:U778)</f>
        <v>19591357.649999999</v>
      </c>
      <c r="W779" s="55"/>
      <c r="X779" s="55"/>
      <c r="Y779" s="55"/>
    </row>
    <row r="780" spans="1:25" x14ac:dyDescent="0.25">
      <c r="A780" s="6"/>
      <c r="D780" s="99"/>
      <c r="W780" s="55"/>
      <c r="X780" s="55"/>
      <c r="Y780" s="55"/>
    </row>
  </sheetData>
  <mergeCells count="16">
    <mergeCell ref="N194:N195"/>
    <mergeCell ref="Q194:Q195"/>
    <mergeCell ref="G194:G195"/>
    <mergeCell ref="I385:I386"/>
    <mergeCell ref="J385:J386"/>
    <mergeCell ref="U407:U408"/>
    <mergeCell ref="D385:D386"/>
    <mergeCell ref="F385:F386"/>
    <mergeCell ref="H385:H386"/>
    <mergeCell ref="E385:E386"/>
    <mergeCell ref="G385:G386"/>
    <mergeCell ref="A5:B5"/>
    <mergeCell ref="A194:B194"/>
    <mergeCell ref="C194:C195"/>
    <mergeCell ref="A195:B195"/>
    <mergeCell ref="C385:C386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34"/>
  <sheetViews>
    <sheetView zoomScaleNormal="100" workbookViewId="0">
      <pane ySplit="1" topLeftCell="A491" activePane="bottomLeft" state="frozen"/>
      <selection pane="bottomLeft" activeCell="B945" sqref="B945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8" t="s">
        <v>187</v>
      </c>
      <c r="B1" s="279" t="s">
        <v>176</v>
      </c>
      <c r="C1" s="280" t="s">
        <v>188</v>
      </c>
      <c r="D1" s="281" t="s">
        <v>189</v>
      </c>
      <c r="E1" s="282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1" t="s">
        <v>191</v>
      </c>
      <c r="L1" s="342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3" t="s">
        <v>417</v>
      </c>
      <c r="C23" s="344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5">
        <v>44393</v>
      </c>
      <c r="B32" s="346" t="s">
        <v>467</v>
      </c>
      <c r="C32" s="347"/>
      <c r="D32" s="347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3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5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2" t="s">
        <v>479</v>
      </c>
      <c r="C134" s="360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2" t="s">
        <v>480</v>
      </c>
      <c r="C135" s="361">
        <f>83.85*3761</f>
        <v>315359.84999999998</v>
      </c>
      <c r="D135" s="167"/>
      <c r="E135" s="285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7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3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5"/>
      <c r="B183" s="346" t="s">
        <v>482</v>
      </c>
      <c r="C183" s="347"/>
      <c r="D183" s="347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488</v>
      </c>
      <c r="C282" s="355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2" t="s">
        <v>489</v>
      </c>
      <c r="C283" s="360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2" t="s">
        <v>490</v>
      </c>
      <c r="C284" s="361">
        <f>198.83*3968</f>
        <v>788957.44000000006</v>
      </c>
      <c r="D284" s="167"/>
      <c r="E284" s="285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491</v>
      </c>
      <c r="C292" s="154"/>
      <c r="D292" s="132">
        <v>23562.33</v>
      </c>
      <c r="E292" s="133">
        <f t="shared" si="6"/>
        <v>9204582.4435691237</v>
      </c>
      <c r="F292" s="101" t="s">
        <v>492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493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494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495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5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6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5">
        <v>44459</v>
      </c>
      <c r="B347" s="350" t="s">
        <v>483</v>
      </c>
      <c r="C347" s="347"/>
      <c r="D347" s="347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496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7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6" t="s">
        <v>499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502</v>
      </c>
      <c r="C432" s="355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2" t="s">
        <v>500</v>
      </c>
      <c r="C433" s="360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2" t="s">
        <v>501</v>
      </c>
      <c r="C434" s="361">
        <f>53.91*4116</f>
        <v>221893.56</v>
      </c>
      <c r="D434" s="167"/>
      <c r="E434" s="285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503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504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505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506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507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508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509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510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511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512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511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513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514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hidden="1" customHeight="1" x14ac:dyDescent="0.3">
      <c r="A495" s="130"/>
      <c r="B495" s="131"/>
      <c r="C495" s="154"/>
      <c r="D495" s="132"/>
      <c r="E495" s="133">
        <f t="shared" si="10"/>
        <v>8293107.0602388438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hidden="1" customHeight="1" x14ac:dyDescent="0.3">
      <c r="A496" s="130"/>
      <c r="B496" s="131"/>
      <c r="C496" s="154"/>
      <c r="D496" s="132"/>
      <c r="E496" s="133">
        <f t="shared" si="10"/>
        <v>8293107.0602388438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hidden="1" customHeight="1" x14ac:dyDescent="0.3">
      <c r="A497" s="130"/>
      <c r="B497" s="131"/>
      <c r="C497" s="154"/>
      <c r="D497" s="132"/>
      <c r="E497" s="133">
        <f t="shared" si="10"/>
        <v>8293107.0602388438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hidden="1" customHeight="1" x14ac:dyDescent="0.3">
      <c r="A498" s="130"/>
      <c r="B498" s="131"/>
      <c r="C498" s="154"/>
      <c r="D498" s="132"/>
      <c r="E498" s="133">
        <f t="shared" si="10"/>
        <v>8293107.0602388438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hidden="1" customHeight="1" x14ac:dyDescent="0.3">
      <c r="A499" s="130"/>
      <c r="B499" s="131"/>
      <c r="C499" s="154"/>
      <c r="D499" s="132"/>
      <c r="E499" s="133">
        <f t="shared" si="10"/>
        <v>8293107.0602388438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hidden="1" customHeight="1" x14ac:dyDescent="0.3">
      <c r="A500" s="130"/>
      <c r="B500" s="131"/>
      <c r="C500" s="154"/>
      <c r="D500" s="132"/>
      <c r="E500" s="133">
        <f t="shared" si="10"/>
        <v>8293107.0602388438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hidden="1" customHeight="1" x14ac:dyDescent="0.3">
      <c r="A501" s="130"/>
      <c r="B501" s="131"/>
      <c r="C501" s="154"/>
      <c r="D501" s="132"/>
      <c r="E501" s="133">
        <f t="shared" si="10"/>
        <v>8293107.0602388438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hidden="1" customHeight="1" x14ac:dyDescent="0.3">
      <c r="A502" s="130"/>
      <c r="B502" s="131"/>
      <c r="C502" s="154"/>
      <c r="D502" s="132"/>
      <c r="E502" s="133">
        <f t="shared" si="10"/>
        <v>8293107.0602388438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hidden="1" customHeight="1" x14ac:dyDescent="0.3">
      <c r="A503" s="130"/>
      <c r="B503" s="131"/>
      <c r="C503" s="154"/>
      <c r="D503" s="132"/>
      <c r="E503" s="133">
        <f t="shared" si="10"/>
        <v>8293107.0602388438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hidden="1" customHeight="1" x14ac:dyDescent="0.3">
      <c r="A504" s="130"/>
      <c r="B504" s="131"/>
      <c r="C504" s="154"/>
      <c r="D504" s="132"/>
      <c r="E504" s="133">
        <f t="shared" si="10"/>
        <v>8293107.0602388438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hidden="1" customHeight="1" x14ac:dyDescent="0.3">
      <c r="A505" s="130"/>
      <c r="B505" s="131"/>
      <c r="C505" s="154"/>
      <c r="D505" s="132"/>
      <c r="E505" s="133">
        <f t="shared" si="10"/>
        <v>8293107.0602388438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hidden="1" customHeight="1" x14ac:dyDescent="0.3">
      <c r="A506" s="130"/>
      <c r="B506" s="131"/>
      <c r="C506" s="154"/>
      <c r="D506" s="132"/>
      <c r="E506" s="133">
        <f t="shared" si="10"/>
        <v>8293107.0602388438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hidden="1" customHeight="1" x14ac:dyDescent="0.3">
      <c r="A507" s="130"/>
      <c r="B507" s="131"/>
      <c r="C507" s="154"/>
      <c r="D507" s="132"/>
      <c r="E507" s="133">
        <f t="shared" si="10"/>
        <v>8293107.0602388438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hidden="1" customHeight="1" x14ac:dyDescent="0.3">
      <c r="A508" s="130"/>
      <c r="B508" s="131"/>
      <c r="C508" s="154"/>
      <c r="D508" s="132"/>
      <c r="E508" s="133">
        <f t="shared" si="10"/>
        <v>8293107.0602388438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hidden="1" customHeight="1" x14ac:dyDescent="0.3">
      <c r="A509" s="130"/>
      <c r="B509" s="131"/>
      <c r="C509" s="154"/>
      <c r="D509" s="132"/>
      <c r="E509" s="133">
        <f t="shared" si="10"/>
        <v>8293107.0602388438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hidden="1" customHeight="1" x14ac:dyDescent="0.3">
      <c r="A510" s="130"/>
      <c r="B510" s="131"/>
      <c r="C510" s="154"/>
      <c r="D510" s="132"/>
      <c r="E510" s="133">
        <f t="shared" si="10"/>
        <v>8293107.0602388438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hidden="1" customHeight="1" x14ac:dyDescent="0.3">
      <c r="A511" s="130"/>
      <c r="B511" s="131"/>
      <c r="C511" s="154"/>
      <c r="D511" s="132"/>
      <c r="E511" s="133">
        <f t="shared" si="10"/>
        <v>8293107.0602388438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hidden="1" customHeight="1" x14ac:dyDescent="0.3">
      <c r="A512" s="130"/>
      <c r="B512" s="131"/>
      <c r="C512" s="154"/>
      <c r="D512" s="132"/>
      <c r="E512" s="133">
        <f t="shared" si="10"/>
        <v>8293107.0602388438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hidden="1" customHeight="1" x14ac:dyDescent="0.3">
      <c r="A513" s="130"/>
      <c r="B513" s="131"/>
      <c r="C513" s="154"/>
      <c r="D513" s="132"/>
      <c r="E513" s="133">
        <f t="shared" si="10"/>
        <v>8293107.0602388438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hidden="1" customHeight="1" x14ac:dyDescent="0.3">
      <c r="A514" s="130"/>
      <c r="B514" s="131"/>
      <c r="C514" s="154"/>
      <c r="D514" s="132"/>
      <c r="E514" s="133">
        <f t="shared" si="10"/>
        <v>8293107.0602388438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hidden="1" customHeight="1" x14ac:dyDescent="0.3">
      <c r="A515" s="130"/>
      <c r="B515" s="131"/>
      <c r="C515" s="154"/>
      <c r="D515" s="132"/>
      <c r="E515" s="133">
        <f t="shared" si="10"/>
        <v>8293107.0602388438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hidden="1" customHeight="1" x14ac:dyDescent="0.3">
      <c r="A516" s="130"/>
      <c r="B516" s="131"/>
      <c r="C516" s="154"/>
      <c r="D516" s="132"/>
      <c r="E516" s="133">
        <f t="shared" si="10"/>
        <v>8293107.0602388438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hidden="1" customHeight="1" x14ac:dyDescent="0.3">
      <c r="A517" s="130"/>
      <c r="B517" s="131"/>
      <c r="C517" s="154"/>
      <c r="D517" s="132"/>
      <c r="E517" s="133">
        <f t="shared" si="10"/>
        <v>8293107.0602388438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hidden="1" customHeight="1" x14ac:dyDescent="0.3">
      <c r="A518" s="130"/>
      <c r="B518" s="131"/>
      <c r="C518" s="154"/>
      <c r="D518" s="132"/>
      <c r="E518" s="133">
        <f t="shared" si="10"/>
        <v>8293107.0602388438</v>
      </c>
      <c r="F518" s="101"/>
      <c r="G518" s="134"/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hidden="1" customHeight="1" x14ac:dyDescent="0.3">
      <c r="A519" s="130"/>
      <c r="B519" s="131"/>
      <c r="C519" s="154"/>
      <c r="D519" s="132"/>
      <c r="E519" s="133">
        <f t="shared" si="10"/>
        <v>8293107.0602388438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hidden="1" customHeight="1" x14ac:dyDescent="0.3">
      <c r="A520" s="130"/>
      <c r="B520" s="131"/>
      <c r="C520" s="154"/>
      <c r="D520" s="132"/>
      <c r="E520" s="133">
        <f t="shared" si="10"/>
        <v>8293107.0602388438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hidden="1" customHeight="1" x14ac:dyDescent="0.3">
      <c r="A521" s="130"/>
      <c r="B521" s="131"/>
      <c r="C521" s="154"/>
      <c r="D521" s="132"/>
      <c r="E521" s="133">
        <f t="shared" si="10"/>
        <v>8293107.0602388438</v>
      </c>
      <c r="F521" s="101"/>
      <c r="G521" s="134"/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hidden="1" customHeight="1" x14ac:dyDescent="0.3">
      <c r="A522" s="130"/>
      <c r="B522" s="131"/>
      <c r="C522" s="154"/>
      <c r="D522" s="132"/>
      <c r="E522" s="133">
        <f t="shared" si="10"/>
        <v>8293107.0602388438</v>
      </c>
      <c r="F522" s="101"/>
      <c r="G522" s="134"/>
      <c r="H522" s="143"/>
      <c r="I522" s="135"/>
      <c r="J522" s="144"/>
      <c r="K522" s="136"/>
      <c r="L522" s="137"/>
      <c r="M522" s="138"/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hidden="1" customHeight="1" x14ac:dyDescent="0.3">
      <c r="A523" s="130"/>
      <c r="B523" s="131"/>
      <c r="C523" s="154"/>
      <c r="D523" s="132"/>
      <c r="E523" s="133">
        <f t="shared" si="10"/>
        <v>8293107.0602388438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hidden="1" customHeight="1" x14ac:dyDescent="0.3">
      <c r="A524" s="130"/>
      <c r="B524" s="131"/>
      <c r="C524" s="154"/>
      <c r="D524" s="132"/>
      <c r="E524" s="133">
        <f t="shared" si="10"/>
        <v>8293107.0602388438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hidden="1" customHeight="1" x14ac:dyDescent="0.3">
      <c r="A525" s="130"/>
      <c r="B525" s="131"/>
      <c r="C525" s="154"/>
      <c r="D525" s="132"/>
      <c r="E525" s="133">
        <f t="shared" si="10"/>
        <v>8293107.0602388438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hidden="1" customHeight="1" x14ac:dyDescent="0.3">
      <c r="A526" s="130"/>
      <c r="B526" s="131"/>
      <c r="C526" s="154"/>
      <c r="D526" s="132"/>
      <c r="E526" s="133">
        <f t="shared" si="10"/>
        <v>8293107.0602388438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hidden="1" customHeight="1" x14ac:dyDescent="0.3">
      <c r="A527" s="130"/>
      <c r="B527" s="131"/>
      <c r="C527" s="154"/>
      <c r="D527" s="132"/>
      <c r="E527" s="133">
        <f t="shared" si="10"/>
        <v>8293107.0602388438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hidden="1" customHeight="1" x14ac:dyDescent="0.3">
      <c r="A528" s="130"/>
      <c r="B528" s="131"/>
      <c r="C528" s="154"/>
      <c r="D528" s="132"/>
      <c r="E528" s="133">
        <f t="shared" si="10"/>
        <v>8293107.0602388438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hidden="1" customHeight="1" x14ac:dyDescent="0.3">
      <c r="A529" s="130"/>
      <c r="B529" s="131"/>
      <c r="C529" s="154"/>
      <c r="D529" s="132"/>
      <c r="E529" s="133">
        <f t="shared" si="10"/>
        <v>8293107.0602388438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hidden="1" customHeight="1" x14ac:dyDescent="0.3">
      <c r="A530" s="130"/>
      <c r="B530" s="131"/>
      <c r="C530" s="154"/>
      <c r="D530" s="132"/>
      <c r="E530" s="133">
        <f t="shared" si="10"/>
        <v>8293107.0602388438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hidden="1" customHeight="1" x14ac:dyDescent="0.3">
      <c r="A531" s="130"/>
      <c r="B531" s="131"/>
      <c r="C531" s="154"/>
      <c r="D531" s="132"/>
      <c r="E531" s="133">
        <f t="shared" si="10"/>
        <v>8293107.0602388438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hidden="1" customHeight="1" x14ac:dyDescent="0.3">
      <c r="A532" s="130"/>
      <c r="B532" s="131"/>
      <c r="C532" s="154"/>
      <c r="D532" s="132"/>
      <c r="E532" s="133">
        <f t="shared" si="10"/>
        <v>8293107.0602388438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hidden="1" customHeight="1" x14ac:dyDescent="0.3">
      <c r="A533" s="130"/>
      <c r="B533" s="131"/>
      <c r="C533" s="154"/>
      <c r="D533" s="132"/>
      <c r="E533" s="133">
        <f t="shared" ref="E533:E595" si="11">E532+C533-D533</f>
        <v>8293107.0602388438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hidden="1" customHeight="1" x14ac:dyDescent="0.3">
      <c r="A534" s="130"/>
      <c r="B534" s="131"/>
      <c r="C534" s="154"/>
      <c r="D534" s="132"/>
      <c r="E534" s="133">
        <f t="shared" si="11"/>
        <v>8293107.0602388438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hidden="1" customHeight="1" x14ac:dyDescent="0.3">
      <c r="A535" s="130"/>
      <c r="B535" s="131"/>
      <c r="C535" s="154"/>
      <c r="D535" s="132"/>
      <c r="E535" s="133">
        <f t="shared" si="11"/>
        <v>8293107.0602388438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hidden="1" customHeight="1" x14ac:dyDescent="0.3">
      <c r="A536" s="130"/>
      <c r="B536" s="131"/>
      <c r="C536" s="154"/>
      <c r="D536" s="132"/>
      <c r="E536" s="133">
        <f t="shared" si="11"/>
        <v>8293107.0602388438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hidden="1" customHeight="1" x14ac:dyDescent="0.3">
      <c r="A537" s="130"/>
      <c r="B537" s="131"/>
      <c r="C537" s="154"/>
      <c r="D537" s="132"/>
      <c r="E537" s="133">
        <f t="shared" si="11"/>
        <v>8293107.0602388438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hidden="1" customHeight="1" x14ac:dyDescent="0.3">
      <c r="A538" s="130"/>
      <c r="B538" s="131"/>
      <c r="C538" s="154"/>
      <c r="D538" s="132"/>
      <c r="E538" s="133">
        <f t="shared" si="11"/>
        <v>8293107.0602388438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hidden="1" customHeight="1" x14ac:dyDescent="0.3">
      <c r="A539" s="130"/>
      <c r="B539" s="131"/>
      <c r="C539" s="154"/>
      <c r="D539" s="132"/>
      <c r="E539" s="133">
        <f t="shared" si="11"/>
        <v>8293107.0602388438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hidden="1" customHeight="1" x14ac:dyDescent="0.3">
      <c r="A540" s="130"/>
      <c r="B540" s="131"/>
      <c r="C540" s="154"/>
      <c r="D540" s="132"/>
      <c r="E540" s="133">
        <f t="shared" si="11"/>
        <v>8293107.0602388438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hidden="1" customHeight="1" x14ac:dyDescent="0.3">
      <c r="A541" s="130"/>
      <c r="B541" s="131"/>
      <c r="C541" s="154"/>
      <c r="D541" s="132"/>
      <c r="E541" s="133">
        <f>E540+C541-D541</f>
        <v>8293107.0602388438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hidden="1" customHeight="1" x14ac:dyDescent="0.3">
      <c r="A542" s="130"/>
      <c r="B542" s="131"/>
      <c r="C542" s="154"/>
      <c r="D542" s="132"/>
      <c r="E542" s="133">
        <f>E541+C542-D542</f>
        <v>8293107.0602388438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hidden="1" customHeight="1" x14ac:dyDescent="0.3">
      <c r="A543" s="130"/>
      <c r="B543" s="131"/>
      <c r="C543" s="154"/>
      <c r="D543" s="132"/>
      <c r="E543" s="285">
        <f t="shared" si="11"/>
        <v>8293107.0602388438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hidden="1" customHeight="1" x14ac:dyDescent="0.3">
      <c r="A544" s="130"/>
      <c r="B544" s="131"/>
      <c r="C544" s="154"/>
      <c r="D544" s="132"/>
      <c r="E544" s="133">
        <f t="shared" si="11"/>
        <v>8293107.0602388438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hidden="1" customHeight="1" x14ac:dyDescent="0.3">
      <c r="A545" s="130"/>
      <c r="B545" s="131"/>
      <c r="C545" s="154"/>
      <c r="D545" s="132"/>
      <c r="E545" s="133">
        <f t="shared" si="11"/>
        <v>8293107.0602388438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hidden="1" customHeight="1" x14ac:dyDescent="0.3">
      <c r="A546" s="130"/>
      <c r="B546" s="131"/>
      <c r="C546" s="154"/>
      <c r="D546" s="132"/>
      <c r="E546" s="133">
        <f t="shared" si="11"/>
        <v>8293107.0602388438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hidden="1" x14ac:dyDescent="0.3">
      <c r="A547" s="130"/>
      <c r="B547" s="131"/>
      <c r="C547" s="154"/>
      <c r="D547" s="132"/>
      <c r="E547" s="133">
        <f t="shared" si="11"/>
        <v>8293107.0602388438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hidden="1" x14ac:dyDescent="0.3">
      <c r="A548" s="130"/>
      <c r="B548" s="131"/>
      <c r="C548" s="154"/>
      <c r="D548" s="132"/>
      <c r="E548" s="133">
        <f t="shared" si="11"/>
        <v>8293107.0602388438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hidden="1" x14ac:dyDescent="0.3">
      <c r="A549" s="130"/>
      <c r="B549" s="131"/>
      <c r="C549" s="154"/>
      <c r="D549" s="132"/>
      <c r="E549" s="133">
        <f t="shared" si="11"/>
        <v>8293107.0602388438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hidden="1" x14ac:dyDescent="0.3">
      <c r="A550" s="130"/>
      <c r="B550" s="131"/>
      <c r="C550" s="154"/>
      <c r="D550" s="132"/>
      <c r="E550" s="133">
        <f t="shared" si="11"/>
        <v>8293107.0602388438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hidden="1" x14ac:dyDescent="0.3">
      <c r="A551" s="130"/>
      <c r="B551" s="131"/>
      <c r="C551" s="154"/>
      <c r="D551" s="132"/>
      <c r="E551" s="133">
        <f t="shared" si="11"/>
        <v>8293107.0602388438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hidden="1" x14ac:dyDescent="0.3">
      <c r="A552" s="130"/>
      <c r="B552" s="131"/>
      <c r="C552" s="154"/>
      <c r="D552" s="132"/>
      <c r="E552" s="133">
        <f t="shared" si="11"/>
        <v>8293107.0602388438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hidden="1" x14ac:dyDescent="0.3">
      <c r="A553" s="130"/>
      <c r="B553" s="131"/>
      <c r="C553" s="154"/>
      <c r="D553" s="132"/>
      <c r="E553" s="133">
        <f t="shared" si="11"/>
        <v>8293107.0602388438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hidden="1" x14ac:dyDescent="0.3">
      <c r="A554" s="130"/>
      <c r="B554" s="131"/>
      <c r="C554" s="154"/>
      <c r="D554" s="132"/>
      <c r="E554" s="133">
        <f t="shared" si="11"/>
        <v>8293107.0602388438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hidden="1" customHeight="1" x14ac:dyDescent="0.3">
      <c r="A555" s="130"/>
      <c r="B555" s="131"/>
      <c r="C555" s="154"/>
      <c r="D555" s="132"/>
      <c r="E555" s="133">
        <f t="shared" si="11"/>
        <v>8293107.0602388438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hidden="1" customHeight="1" x14ac:dyDescent="0.3">
      <c r="A556" s="130"/>
      <c r="B556" s="131"/>
      <c r="C556" s="154"/>
      <c r="D556" s="132"/>
      <c r="E556" s="133">
        <f t="shared" si="11"/>
        <v>8293107.0602388438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hidden="1" customHeight="1" x14ac:dyDescent="0.3">
      <c r="A557" s="130"/>
      <c r="B557" s="131"/>
      <c r="C557" s="154"/>
      <c r="D557" s="132"/>
      <c r="E557" s="133">
        <f t="shared" si="11"/>
        <v>8293107.0602388438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hidden="1" customHeight="1" x14ac:dyDescent="0.3">
      <c r="A558" s="130"/>
      <c r="B558" s="131"/>
      <c r="C558" s="154"/>
      <c r="D558" s="132"/>
      <c r="E558" s="133">
        <f t="shared" si="11"/>
        <v>8293107.0602388438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hidden="1" customHeight="1" x14ac:dyDescent="0.3">
      <c r="A559" s="130"/>
      <c r="B559" s="131"/>
      <c r="C559" s="154"/>
      <c r="D559" s="132"/>
      <c r="E559" s="133">
        <f t="shared" si="11"/>
        <v>8293107.0602388438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hidden="1" customHeight="1" x14ac:dyDescent="0.3">
      <c r="A560" s="130"/>
      <c r="B560" s="131"/>
      <c r="C560" s="154"/>
      <c r="D560" s="132"/>
      <c r="E560" s="133">
        <f t="shared" si="11"/>
        <v>8293107.0602388438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hidden="1" customHeight="1" x14ac:dyDescent="0.3">
      <c r="A561" s="130"/>
      <c r="B561" s="131"/>
      <c r="C561" s="154"/>
      <c r="D561" s="132"/>
      <c r="E561" s="133">
        <f t="shared" si="11"/>
        <v>8293107.0602388438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hidden="1" customHeight="1" x14ac:dyDescent="0.3">
      <c r="A562" s="130"/>
      <c r="B562" s="131"/>
      <c r="C562" s="154"/>
      <c r="D562" s="132"/>
      <c r="E562" s="133">
        <f t="shared" si="11"/>
        <v>8293107.0602388438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hidden="1" customHeight="1" x14ac:dyDescent="0.3">
      <c r="A563" s="130"/>
      <c r="B563" s="131"/>
      <c r="C563" s="154"/>
      <c r="D563" s="132"/>
      <c r="E563" s="133">
        <f t="shared" si="11"/>
        <v>8293107.0602388438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hidden="1" customHeight="1" x14ac:dyDescent="0.3">
      <c r="A564" s="130"/>
      <c r="B564" s="131"/>
      <c r="C564" s="154"/>
      <c r="D564" s="132"/>
      <c r="E564" s="133">
        <f t="shared" si="11"/>
        <v>8293107.0602388438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44490</v>
      </c>
      <c r="B565" s="131" t="s">
        <v>516</v>
      </c>
      <c r="C565" s="154">
        <v>23498.2</v>
      </c>
      <c r="D565" s="132"/>
      <c r="E565" s="133">
        <f t="shared" si="11"/>
        <v>8316605.260238844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hidden="1" customHeight="1" x14ac:dyDescent="0.3">
      <c r="A566" s="130"/>
      <c r="B566" s="131"/>
      <c r="C566" s="154"/>
      <c r="D566" s="132"/>
      <c r="E566" s="133">
        <f t="shared" si="11"/>
        <v>8316605.260238844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hidden="1" customHeight="1" x14ac:dyDescent="0.3">
      <c r="A567" s="130"/>
      <c r="B567" s="131"/>
      <c r="C567" s="154"/>
      <c r="D567" s="132"/>
      <c r="E567" s="133">
        <f t="shared" si="11"/>
        <v>8316605.260238844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hidden="1" customHeight="1" x14ac:dyDescent="0.3">
      <c r="A568" s="130"/>
      <c r="B568" s="131"/>
      <c r="C568" s="154"/>
      <c r="D568" s="132"/>
      <c r="E568" s="133">
        <f t="shared" si="11"/>
        <v>8316605.260238844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hidden="1" customHeight="1" x14ac:dyDescent="0.3">
      <c r="A569" s="130"/>
      <c r="B569" s="131"/>
      <c r="C569" s="154"/>
      <c r="D569" s="132"/>
      <c r="E569" s="133">
        <f t="shared" si="11"/>
        <v>8316605.260238844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hidden="1" customHeight="1" x14ac:dyDescent="0.3">
      <c r="A570" s="130"/>
      <c r="B570" s="131"/>
      <c r="C570" s="154"/>
      <c r="D570" s="132"/>
      <c r="E570" s="133">
        <f t="shared" si="11"/>
        <v>8316605.260238844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hidden="1" customHeight="1" x14ac:dyDescent="0.3">
      <c r="A571" s="130"/>
      <c r="B571" s="131"/>
      <c r="C571" s="154"/>
      <c r="D571" s="132"/>
      <c r="E571" s="133">
        <f t="shared" si="11"/>
        <v>8316605.260238844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hidden="1" customHeight="1" x14ac:dyDescent="0.3">
      <c r="A572" s="130"/>
      <c r="B572" s="131"/>
      <c r="C572" s="154"/>
      <c r="D572" s="132"/>
      <c r="E572" s="133">
        <f t="shared" si="11"/>
        <v>8316605.260238844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hidden="1" customHeight="1" x14ac:dyDescent="0.3">
      <c r="A573" s="130"/>
      <c r="B573" s="131"/>
      <c r="C573" s="154"/>
      <c r="D573" s="132"/>
      <c r="E573" s="133">
        <f t="shared" si="11"/>
        <v>8316605.260238844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hidden="1" customHeight="1" x14ac:dyDescent="0.3">
      <c r="A574" s="130"/>
      <c r="B574" s="131"/>
      <c r="C574" s="154"/>
      <c r="D574" s="132"/>
      <c r="E574" s="133">
        <f t="shared" si="11"/>
        <v>8316605.260238844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hidden="1" customHeight="1" x14ac:dyDescent="0.3">
      <c r="A575" s="130"/>
      <c r="B575" s="131"/>
      <c r="C575" s="154"/>
      <c r="D575" s="132"/>
      <c r="E575" s="133">
        <f t="shared" si="11"/>
        <v>8316605.260238844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hidden="1" customHeight="1" x14ac:dyDescent="0.3">
      <c r="A576" s="130"/>
      <c r="B576" s="131"/>
      <c r="C576" s="154"/>
      <c r="D576" s="132"/>
      <c r="E576" s="133">
        <f t="shared" si="11"/>
        <v>8316605.260238844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hidden="1" customHeight="1" x14ac:dyDescent="0.3">
      <c r="A577" s="130"/>
      <c r="B577" s="131"/>
      <c r="C577" s="154"/>
      <c r="D577" s="132"/>
      <c r="E577" s="133">
        <f t="shared" si="11"/>
        <v>8316605.260238844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hidden="1" customHeight="1" x14ac:dyDescent="0.3">
      <c r="A578" s="130"/>
      <c r="B578" s="131"/>
      <c r="C578" s="154"/>
      <c r="D578" s="132"/>
      <c r="E578" s="133">
        <f t="shared" si="11"/>
        <v>8316605.260238844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hidden="1" customHeight="1" x14ac:dyDescent="0.3">
      <c r="A579" s="130"/>
      <c r="B579" s="131"/>
      <c r="C579" s="154"/>
      <c r="D579" s="132"/>
      <c r="E579" s="133">
        <f t="shared" si="11"/>
        <v>8316605.260238844</v>
      </c>
      <c r="F579" s="101"/>
      <c r="G579" s="165"/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hidden="1" customHeight="1" x14ac:dyDescent="0.3">
      <c r="A580" s="130"/>
      <c r="B580" s="131"/>
      <c r="C580" s="154"/>
      <c r="D580" s="132"/>
      <c r="E580" s="133">
        <f t="shared" si="11"/>
        <v>8316605.260238844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hidden="1" customHeight="1" x14ac:dyDescent="0.3">
      <c r="A581" s="130"/>
      <c r="B581" s="131"/>
      <c r="C581" s="154"/>
      <c r="D581" s="132"/>
      <c r="E581" s="133">
        <f t="shared" si="11"/>
        <v>8316605.260238844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hidden="1" customHeight="1" x14ac:dyDescent="0.3">
      <c r="A582" s="130"/>
      <c r="B582" s="131"/>
      <c r="C582" s="154"/>
      <c r="D582" s="132"/>
      <c r="E582" s="133">
        <f t="shared" si="11"/>
        <v>8316605.260238844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hidden="1" customHeight="1" x14ac:dyDescent="0.3">
      <c r="A583" s="130"/>
      <c r="B583" s="131"/>
      <c r="C583" s="154"/>
      <c r="D583" s="132"/>
      <c r="E583" s="133">
        <f t="shared" si="11"/>
        <v>8316605.260238844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hidden="1" customHeight="1" x14ac:dyDescent="0.3">
      <c r="A584" s="130"/>
      <c r="B584" s="131"/>
      <c r="C584" s="154"/>
      <c r="D584" s="132"/>
      <c r="E584" s="133">
        <f t="shared" si="11"/>
        <v>8316605.260238844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hidden="1" customHeight="1" x14ac:dyDescent="0.3">
      <c r="A585" s="130"/>
      <c r="B585" s="131"/>
      <c r="C585" s="154"/>
      <c r="D585" s="132"/>
      <c r="E585" s="133">
        <f t="shared" si="11"/>
        <v>8316605.260238844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hidden="1" customHeight="1" x14ac:dyDescent="0.3">
      <c r="A586" s="130"/>
      <c r="B586" s="131"/>
      <c r="C586" s="154"/>
      <c r="D586" s="132"/>
      <c r="E586" s="133">
        <f t="shared" si="11"/>
        <v>8316605.260238844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hidden="1" customHeight="1" x14ac:dyDescent="0.3">
      <c r="A587" s="130"/>
      <c r="B587" s="131"/>
      <c r="C587" s="154"/>
      <c r="D587" s="132"/>
      <c r="E587" s="133">
        <f t="shared" si="11"/>
        <v>8316605.260238844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hidden="1" customHeight="1" x14ac:dyDescent="0.3">
      <c r="A588" s="130"/>
      <c r="B588" s="131"/>
      <c r="C588" s="154"/>
      <c r="D588" s="132"/>
      <c r="E588" s="133">
        <f t="shared" si="11"/>
        <v>8316605.260238844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hidden="1" customHeight="1" x14ac:dyDescent="0.3">
      <c r="A589" s="130"/>
      <c r="B589" s="131"/>
      <c r="C589" s="154"/>
      <c r="D589" s="132"/>
      <c r="E589" s="133">
        <f t="shared" si="11"/>
        <v>8316605.260238844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hidden="1" customHeight="1" x14ac:dyDescent="0.3">
      <c r="A590" s="130"/>
      <c r="B590" s="131"/>
      <c r="C590" s="154"/>
      <c r="D590" s="132"/>
      <c r="E590" s="133">
        <f t="shared" si="11"/>
        <v>8316605.260238844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hidden="1" customHeight="1" x14ac:dyDescent="0.3">
      <c r="A591" s="130"/>
      <c r="B591" s="131"/>
      <c r="C591" s="154"/>
      <c r="D591" s="132"/>
      <c r="E591" s="133">
        <f t="shared" si="11"/>
        <v>8316605.260238844</v>
      </c>
      <c r="F591" s="101"/>
      <c r="G591" s="165"/>
      <c r="H591" s="166"/>
      <c r="I591" s="135"/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hidden="1" customHeight="1" x14ac:dyDescent="0.3">
      <c r="A592" s="130"/>
      <c r="B592" s="131"/>
      <c r="C592" s="154"/>
      <c r="D592" s="132"/>
      <c r="E592" s="133">
        <f t="shared" si="11"/>
        <v>8316605.260238844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hidden="1" customHeight="1" x14ac:dyDescent="0.3">
      <c r="A593" s="130"/>
      <c r="B593" s="131"/>
      <c r="C593" s="154"/>
      <c r="D593" s="132"/>
      <c r="E593" s="133">
        <f t="shared" si="11"/>
        <v>8316605.260238844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hidden="1" customHeight="1" x14ac:dyDescent="0.3">
      <c r="A594" s="130"/>
      <c r="B594" s="131"/>
      <c r="C594" s="154"/>
      <c r="D594" s="132"/>
      <c r="E594" s="133">
        <f t="shared" si="11"/>
        <v>8316605.260238844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hidden="1" customHeight="1" x14ac:dyDescent="0.3">
      <c r="A595" s="130"/>
      <c r="B595" s="131"/>
      <c r="C595" s="154"/>
      <c r="D595" s="132"/>
      <c r="E595" s="133">
        <f t="shared" si="11"/>
        <v>8316605.260238844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hidden="1" customHeight="1" x14ac:dyDescent="0.3">
      <c r="A596" s="130"/>
      <c r="B596" s="131"/>
      <c r="C596" s="154"/>
      <c r="D596" s="132"/>
      <c r="E596" s="133">
        <f t="shared" ref="E596:E659" si="12">E595+C596-D596</f>
        <v>8316605.260238844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hidden="1" customHeight="1" x14ac:dyDescent="0.3">
      <c r="A597" s="130"/>
      <c r="B597" s="131"/>
      <c r="C597" s="154"/>
      <c r="D597" s="132"/>
      <c r="E597" s="133">
        <f t="shared" si="12"/>
        <v>8316605.260238844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hidden="1" customHeight="1" x14ac:dyDescent="0.3">
      <c r="A598" s="130"/>
      <c r="B598" s="131"/>
      <c r="C598" s="154"/>
      <c r="D598" s="132"/>
      <c r="E598" s="133">
        <f t="shared" si="12"/>
        <v>8316605.260238844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hidden="1" customHeight="1" x14ac:dyDescent="0.3">
      <c r="A599" s="130"/>
      <c r="B599" s="131"/>
      <c r="C599" s="154"/>
      <c r="D599" s="132"/>
      <c r="E599" s="133">
        <f t="shared" si="12"/>
        <v>8316605.260238844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hidden="1" customHeight="1" x14ac:dyDescent="0.3">
      <c r="A600" s="130"/>
      <c r="B600" s="131"/>
      <c r="C600" s="154"/>
      <c r="D600" s="132"/>
      <c r="E600" s="133">
        <f t="shared" si="12"/>
        <v>8316605.260238844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hidden="1" customHeight="1" x14ac:dyDescent="0.3">
      <c r="A601" s="130"/>
      <c r="B601" s="131"/>
      <c r="C601" s="154"/>
      <c r="D601" s="132"/>
      <c r="E601" s="133">
        <f t="shared" si="12"/>
        <v>8316605.260238844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hidden="1" customHeight="1" x14ac:dyDescent="0.3">
      <c r="A602" s="130"/>
      <c r="B602" s="131"/>
      <c r="C602" s="154"/>
      <c r="D602" s="132"/>
      <c r="E602" s="133">
        <f t="shared" si="12"/>
        <v>8316605.260238844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hidden="1" customHeight="1" x14ac:dyDescent="0.3">
      <c r="A603" s="130"/>
      <c r="B603" s="131"/>
      <c r="C603" s="154"/>
      <c r="D603" s="132"/>
      <c r="E603" s="133">
        <f t="shared" si="12"/>
        <v>8316605.260238844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hidden="1" customHeight="1" x14ac:dyDescent="0.3">
      <c r="A604" s="130"/>
      <c r="B604" s="131"/>
      <c r="C604" s="154"/>
      <c r="D604" s="132"/>
      <c r="E604" s="133">
        <f t="shared" si="12"/>
        <v>8316605.260238844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hidden="1" customHeight="1" x14ac:dyDescent="0.3">
      <c r="A605" s="130"/>
      <c r="B605" s="131"/>
      <c r="C605" s="154"/>
      <c r="D605" s="132"/>
      <c r="E605" s="133">
        <f t="shared" si="12"/>
        <v>8316605.260238844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hidden="1" customHeight="1" x14ac:dyDescent="0.3">
      <c r="A606" s="130"/>
      <c r="B606" s="131"/>
      <c r="C606" s="154"/>
      <c r="D606" s="132"/>
      <c r="E606" s="133">
        <f t="shared" si="12"/>
        <v>8316605.260238844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hidden="1" customHeight="1" x14ac:dyDescent="0.3">
      <c r="A607" s="130"/>
      <c r="B607" s="131"/>
      <c r="C607" s="154"/>
      <c r="D607" s="132"/>
      <c r="E607" s="133">
        <f t="shared" si="12"/>
        <v>8316605.260238844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hidden="1" customHeight="1" x14ac:dyDescent="0.3">
      <c r="A608" s="130"/>
      <c r="B608" s="131"/>
      <c r="C608" s="154"/>
      <c r="D608" s="132"/>
      <c r="E608" s="133">
        <f t="shared" si="12"/>
        <v>8316605.260238844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hidden="1" customHeight="1" x14ac:dyDescent="0.3">
      <c r="A609" s="130"/>
      <c r="B609" s="131"/>
      <c r="C609" s="154"/>
      <c r="D609" s="132"/>
      <c r="E609" s="133">
        <f t="shared" si="12"/>
        <v>8316605.260238844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hidden="1" customHeight="1" x14ac:dyDescent="0.3">
      <c r="A610" s="130"/>
      <c r="B610" s="131"/>
      <c r="C610" s="154"/>
      <c r="D610" s="132"/>
      <c r="E610" s="133">
        <f t="shared" si="12"/>
        <v>8316605.260238844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hidden="1" customHeight="1" x14ac:dyDescent="0.3">
      <c r="A611" s="130"/>
      <c r="B611" s="131"/>
      <c r="C611" s="154"/>
      <c r="D611" s="132"/>
      <c r="E611" s="133">
        <f t="shared" si="12"/>
        <v>8316605.260238844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hidden="1" customHeight="1" x14ac:dyDescent="0.3">
      <c r="A612" s="130"/>
      <c r="B612" s="131"/>
      <c r="C612" s="154"/>
      <c r="D612" s="132"/>
      <c r="E612" s="133">
        <f t="shared" si="12"/>
        <v>8316605.260238844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hidden="1" customHeight="1" x14ac:dyDescent="0.3">
      <c r="A613" s="130"/>
      <c r="B613" s="131"/>
      <c r="C613" s="154"/>
      <c r="D613" s="132"/>
      <c r="E613" s="133">
        <f t="shared" si="12"/>
        <v>8316605.260238844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hidden="1" customHeight="1" x14ac:dyDescent="0.3">
      <c r="A614" s="130"/>
      <c r="B614" s="131"/>
      <c r="C614" s="154"/>
      <c r="D614" s="132"/>
      <c r="E614" s="133">
        <f t="shared" si="12"/>
        <v>8316605.260238844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hidden="1" customHeight="1" x14ac:dyDescent="0.3">
      <c r="A615" s="130"/>
      <c r="B615" s="131"/>
      <c r="C615" s="154"/>
      <c r="D615" s="132"/>
      <c r="E615" s="133">
        <f t="shared" si="12"/>
        <v>8316605.260238844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hidden="1" customHeight="1" x14ac:dyDescent="0.3">
      <c r="A616" s="130"/>
      <c r="B616" s="131"/>
      <c r="C616" s="154"/>
      <c r="D616" s="132"/>
      <c r="E616" s="133">
        <f t="shared" si="12"/>
        <v>8316605.260238844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hidden="1" customHeight="1" x14ac:dyDescent="0.3">
      <c r="A617" s="130"/>
      <c r="B617" s="131"/>
      <c r="C617" s="154"/>
      <c r="D617" s="132"/>
      <c r="E617" s="133">
        <f t="shared" si="12"/>
        <v>8316605.260238844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hidden="1" customHeight="1" x14ac:dyDescent="0.3">
      <c r="A618" s="130"/>
      <c r="B618" s="131"/>
      <c r="C618" s="154"/>
      <c r="D618" s="132"/>
      <c r="E618" s="133">
        <f t="shared" si="12"/>
        <v>8316605.260238844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hidden="1" customHeight="1" x14ac:dyDescent="0.3">
      <c r="A619" s="130"/>
      <c r="B619" s="131"/>
      <c r="C619" s="154"/>
      <c r="D619" s="132"/>
      <c r="E619" s="133">
        <f t="shared" si="12"/>
        <v>8316605.260238844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hidden="1" customHeight="1" x14ac:dyDescent="0.3">
      <c r="A620" s="130"/>
      <c r="B620" s="131"/>
      <c r="C620" s="154"/>
      <c r="D620" s="132"/>
      <c r="E620" s="133">
        <f t="shared" si="12"/>
        <v>8316605.260238844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hidden="1" customHeight="1" x14ac:dyDescent="0.3">
      <c r="A621" s="130"/>
      <c r="B621" s="131"/>
      <c r="C621" s="154"/>
      <c r="D621" s="132"/>
      <c r="E621" s="133">
        <f t="shared" si="12"/>
        <v>8316605.260238844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hidden="1" customHeight="1" x14ac:dyDescent="0.3">
      <c r="A622" s="130"/>
      <c r="B622" s="131"/>
      <c r="C622" s="154"/>
      <c r="D622" s="132"/>
      <c r="E622" s="133">
        <f t="shared" si="12"/>
        <v>8316605.260238844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hidden="1" customHeight="1" x14ac:dyDescent="0.3">
      <c r="A623" s="130"/>
      <c r="B623" s="131"/>
      <c r="C623" s="154"/>
      <c r="D623" s="132"/>
      <c r="E623" s="133">
        <f t="shared" si="12"/>
        <v>8316605.260238844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hidden="1" customHeight="1" x14ac:dyDescent="0.3">
      <c r="A624" s="130"/>
      <c r="B624" s="131"/>
      <c r="C624" s="154"/>
      <c r="D624" s="132"/>
      <c r="E624" s="133">
        <f t="shared" si="12"/>
        <v>8316605.260238844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hidden="1" customHeight="1" x14ac:dyDescent="0.3">
      <c r="A625" s="130"/>
      <c r="B625" s="131"/>
      <c r="C625" s="154"/>
      <c r="D625" s="132"/>
      <c r="E625" s="133">
        <f t="shared" si="12"/>
        <v>8316605.260238844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hidden="1" customHeight="1" x14ac:dyDescent="0.3">
      <c r="A626" s="130"/>
      <c r="B626" s="131"/>
      <c r="C626" s="154"/>
      <c r="D626" s="132"/>
      <c r="E626" s="133">
        <f t="shared" si="12"/>
        <v>8316605.260238844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hidden="1" customHeight="1" x14ac:dyDescent="0.3">
      <c r="A627" s="130"/>
      <c r="B627" s="131"/>
      <c r="C627" s="154"/>
      <c r="D627" s="132"/>
      <c r="E627" s="133">
        <f t="shared" si="12"/>
        <v>8316605.260238844</v>
      </c>
      <c r="F627" s="101"/>
      <c r="G627" s="165"/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hidden="1" customHeight="1" x14ac:dyDescent="0.3">
      <c r="A628" s="130"/>
      <c r="B628" s="131"/>
      <c r="C628" s="154"/>
      <c r="D628" s="132"/>
      <c r="E628" s="133">
        <f t="shared" si="12"/>
        <v>8316605.260238844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hidden="1" customHeight="1" x14ac:dyDescent="0.3">
      <c r="A629" s="130"/>
      <c r="B629" s="131"/>
      <c r="C629" s="154"/>
      <c r="D629" s="132"/>
      <c r="E629" s="133">
        <f t="shared" si="12"/>
        <v>8316605.260238844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hidden="1" customHeight="1" x14ac:dyDescent="0.3">
      <c r="A630" s="130"/>
      <c r="B630" s="131"/>
      <c r="C630" s="154"/>
      <c r="D630" s="132"/>
      <c r="E630" s="133">
        <f t="shared" si="12"/>
        <v>8316605.260238844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hidden="1" customHeight="1" x14ac:dyDescent="0.3">
      <c r="A631" s="130"/>
      <c r="B631" s="131"/>
      <c r="C631" s="154"/>
      <c r="D631" s="132"/>
      <c r="E631" s="133">
        <f t="shared" si="12"/>
        <v>8316605.260238844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hidden="1" customHeight="1" x14ac:dyDescent="0.3">
      <c r="A632" s="130"/>
      <c r="B632" s="131"/>
      <c r="C632" s="154"/>
      <c r="D632" s="132"/>
      <c r="E632" s="133">
        <f t="shared" si="12"/>
        <v>8316605.260238844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hidden="1" customHeight="1" x14ac:dyDescent="0.3">
      <c r="A633" s="130"/>
      <c r="B633" s="131"/>
      <c r="C633" s="154"/>
      <c r="D633" s="132"/>
      <c r="E633" s="133">
        <f t="shared" si="12"/>
        <v>8316605.260238844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hidden="1" customHeight="1" x14ac:dyDescent="0.3">
      <c r="A634" s="130"/>
      <c r="B634" s="131"/>
      <c r="C634" s="154"/>
      <c r="D634" s="132"/>
      <c r="E634" s="133">
        <f t="shared" si="12"/>
        <v>8316605.260238844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hidden="1" customHeight="1" x14ac:dyDescent="0.3">
      <c r="A635" s="130"/>
      <c r="B635" s="131"/>
      <c r="C635" s="154"/>
      <c r="D635" s="132"/>
      <c r="E635" s="133">
        <f t="shared" si="12"/>
        <v>8316605.260238844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hidden="1" customHeight="1" x14ac:dyDescent="0.3">
      <c r="A636" s="130"/>
      <c r="B636" s="131"/>
      <c r="C636" s="154"/>
      <c r="D636" s="132"/>
      <c r="E636" s="133">
        <f t="shared" si="12"/>
        <v>8316605.260238844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hidden="1" customHeight="1" x14ac:dyDescent="0.3">
      <c r="A637" s="130"/>
      <c r="B637" s="131"/>
      <c r="C637" s="154"/>
      <c r="D637" s="132"/>
      <c r="E637" s="133">
        <f t="shared" si="12"/>
        <v>8316605.260238844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hidden="1" customHeight="1" x14ac:dyDescent="0.3">
      <c r="A638" s="130"/>
      <c r="B638" s="131"/>
      <c r="C638" s="154"/>
      <c r="D638" s="132"/>
      <c r="E638" s="133">
        <f t="shared" si="12"/>
        <v>8316605.260238844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hidden="1" customHeight="1" x14ac:dyDescent="0.3">
      <c r="A639" s="130"/>
      <c r="B639" s="131"/>
      <c r="C639" s="154"/>
      <c r="D639" s="132"/>
      <c r="E639" s="133">
        <f t="shared" si="12"/>
        <v>8316605.260238844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hidden="1" customHeight="1" x14ac:dyDescent="0.3">
      <c r="A640" s="130"/>
      <c r="B640" s="131"/>
      <c r="C640" s="154"/>
      <c r="D640" s="132"/>
      <c r="E640" s="133">
        <f t="shared" si="12"/>
        <v>8316605.260238844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hidden="1" customHeight="1" x14ac:dyDescent="0.3">
      <c r="A641" s="130"/>
      <c r="B641" s="131"/>
      <c r="C641" s="154"/>
      <c r="D641" s="132"/>
      <c r="E641" s="133">
        <f t="shared" si="12"/>
        <v>8316605.260238844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hidden="1" customHeight="1" x14ac:dyDescent="0.3">
      <c r="A642" s="130"/>
      <c r="B642" s="131"/>
      <c r="C642" s="154"/>
      <c r="D642" s="132"/>
      <c r="E642" s="133">
        <f t="shared" si="12"/>
        <v>8316605.260238844</v>
      </c>
      <c r="F642" s="101"/>
      <c r="G642" s="165"/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hidden="1" customHeight="1" x14ac:dyDescent="0.3">
      <c r="A643" s="130"/>
      <c r="B643" s="131"/>
      <c r="C643" s="154"/>
      <c r="D643" s="132"/>
      <c r="E643" s="133">
        <f t="shared" si="12"/>
        <v>8316605.260238844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hidden="1" customHeight="1" x14ac:dyDescent="0.3">
      <c r="A644" s="130"/>
      <c r="B644" s="131"/>
      <c r="C644" s="154"/>
      <c r="D644" s="132"/>
      <c r="E644" s="133">
        <f t="shared" si="12"/>
        <v>8316605.260238844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hidden="1" customHeight="1" x14ac:dyDescent="0.3">
      <c r="A645" s="130"/>
      <c r="B645" s="131"/>
      <c r="C645" s="154"/>
      <c r="D645" s="132"/>
      <c r="E645" s="133">
        <f t="shared" si="12"/>
        <v>8316605.260238844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hidden="1" customHeight="1" x14ac:dyDescent="0.3">
      <c r="A646" s="130"/>
      <c r="B646" s="131"/>
      <c r="C646" s="154"/>
      <c r="D646" s="132"/>
      <c r="E646" s="133">
        <f t="shared" si="12"/>
        <v>8316605.260238844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hidden="1" customHeight="1" x14ac:dyDescent="0.3">
      <c r="A647" s="130"/>
      <c r="B647" s="131"/>
      <c r="C647" s="154"/>
      <c r="D647" s="132"/>
      <c r="E647" s="133">
        <f t="shared" si="12"/>
        <v>8316605.260238844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hidden="1" customHeight="1" x14ac:dyDescent="0.3">
      <c r="A648" s="130"/>
      <c r="B648" s="131"/>
      <c r="C648" s="154"/>
      <c r="D648" s="132"/>
      <c r="E648" s="133">
        <f t="shared" si="12"/>
        <v>8316605.260238844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hidden="1" customHeight="1" x14ac:dyDescent="0.3">
      <c r="A649" s="130"/>
      <c r="B649" s="131"/>
      <c r="C649" s="154"/>
      <c r="D649" s="132"/>
      <c r="E649" s="133">
        <f t="shared" si="12"/>
        <v>8316605.260238844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hidden="1" customHeight="1" x14ac:dyDescent="0.3">
      <c r="A650" s="130"/>
      <c r="B650" s="131"/>
      <c r="C650" s="154"/>
      <c r="D650" s="132"/>
      <c r="E650" s="133">
        <f t="shared" si="12"/>
        <v>8316605.260238844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hidden="1" customHeight="1" x14ac:dyDescent="0.3">
      <c r="A651" s="130"/>
      <c r="B651" s="131"/>
      <c r="C651" s="154"/>
      <c r="D651" s="132"/>
      <c r="E651" s="133">
        <f t="shared" si="12"/>
        <v>8316605.260238844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hidden="1" customHeight="1" x14ac:dyDescent="0.3">
      <c r="A652" s="130"/>
      <c r="B652" s="131"/>
      <c r="C652" s="154"/>
      <c r="D652" s="132"/>
      <c r="E652" s="133">
        <f t="shared" si="12"/>
        <v>8316605.260238844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hidden="1" customHeight="1" x14ac:dyDescent="0.3">
      <c r="A653" s="130"/>
      <c r="B653" s="131"/>
      <c r="C653" s="154"/>
      <c r="D653" s="132"/>
      <c r="E653" s="133">
        <f t="shared" si="12"/>
        <v>8316605.260238844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hidden="1" customHeight="1" x14ac:dyDescent="0.3">
      <c r="A654" s="130"/>
      <c r="B654" s="131"/>
      <c r="C654" s="154"/>
      <c r="D654" s="132"/>
      <c r="E654" s="133">
        <f t="shared" si="12"/>
        <v>8316605.260238844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hidden="1" customHeight="1" x14ac:dyDescent="0.3">
      <c r="A655" s="130"/>
      <c r="B655" s="131"/>
      <c r="C655" s="154"/>
      <c r="D655" s="132"/>
      <c r="E655" s="133">
        <f t="shared" si="12"/>
        <v>8316605.260238844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hidden="1" customHeight="1" x14ac:dyDescent="0.3">
      <c r="A656" s="130"/>
      <c r="B656" s="131"/>
      <c r="C656" s="154"/>
      <c r="D656" s="132"/>
      <c r="E656" s="133">
        <f t="shared" si="12"/>
        <v>8316605.260238844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hidden="1" customHeight="1" x14ac:dyDescent="0.3">
      <c r="A657" s="130"/>
      <c r="B657" s="131"/>
      <c r="C657" s="154"/>
      <c r="D657" s="132"/>
      <c r="E657" s="133">
        <f t="shared" si="12"/>
        <v>8316605.260238844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hidden="1" customHeight="1" x14ac:dyDescent="0.3">
      <c r="A658" s="130"/>
      <c r="B658" s="131"/>
      <c r="C658" s="154"/>
      <c r="D658" s="132"/>
      <c r="E658" s="133">
        <f t="shared" si="12"/>
        <v>8316605.260238844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hidden="1" customHeight="1" x14ac:dyDescent="0.3">
      <c r="A659" s="130"/>
      <c r="B659" s="131"/>
      <c r="C659" s="154"/>
      <c r="D659" s="132"/>
      <c r="E659" s="133">
        <f t="shared" si="12"/>
        <v>8316605.260238844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hidden="1" customHeight="1" x14ac:dyDescent="0.3">
      <c r="A660" s="130"/>
      <c r="B660" s="131"/>
      <c r="C660" s="154"/>
      <c r="D660" s="132"/>
      <c r="E660" s="133">
        <f t="shared" ref="E660:E723" si="13">E659+C660-D660</f>
        <v>8316605.260238844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hidden="1" customHeight="1" x14ac:dyDescent="0.3">
      <c r="A661" s="130"/>
      <c r="B661" s="131"/>
      <c r="C661" s="154"/>
      <c r="D661" s="132"/>
      <c r="E661" s="133">
        <f t="shared" si="13"/>
        <v>8316605.260238844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hidden="1" customHeight="1" x14ac:dyDescent="0.3">
      <c r="A662" s="130"/>
      <c r="B662" s="131"/>
      <c r="C662" s="154"/>
      <c r="D662" s="132"/>
      <c r="E662" s="133">
        <f t="shared" si="13"/>
        <v>8316605.260238844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hidden="1" customHeight="1" x14ac:dyDescent="0.3">
      <c r="A663" s="130"/>
      <c r="B663" s="131"/>
      <c r="C663" s="154"/>
      <c r="D663" s="132"/>
      <c r="E663" s="133">
        <f t="shared" si="13"/>
        <v>8316605.260238844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hidden="1" customHeight="1" x14ac:dyDescent="0.3">
      <c r="A664" s="130"/>
      <c r="B664" s="131"/>
      <c r="C664" s="154"/>
      <c r="D664" s="132"/>
      <c r="E664" s="133">
        <f t="shared" si="13"/>
        <v>8316605.260238844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hidden="1" customHeight="1" x14ac:dyDescent="0.3">
      <c r="A665" s="130"/>
      <c r="B665" s="131"/>
      <c r="C665" s="154"/>
      <c r="D665" s="132"/>
      <c r="E665" s="285">
        <f t="shared" si="13"/>
        <v>8316605.260238844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hidden="1" customHeight="1" x14ac:dyDescent="0.3">
      <c r="A666" s="130"/>
      <c r="B666" s="131"/>
      <c r="C666" s="154"/>
      <c r="D666" s="132"/>
      <c r="E666" s="133">
        <f t="shared" si="13"/>
        <v>8316605.260238844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hidden="1" customHeight="1" x14ac:dyDescent="0.3">
      <c r="A667" s="130"/>
      <c r="B667" s="131"/>
      <c r="C667" s="154"/>
      <c r="D667" s="132"/>
      <c r="E667" s="133">
        <f t="shared" si="13"/>
        <v>8316605.260238844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hidden="1" customHeight="1" x14ac:dyDescent="0.3">
      <c r="A668" s="130"/>
      <c r="B668" s="131"/>
      <c r="C668" s="154"/>
      <c r="D668" s="132"/>
      <c r="E668" s="133">
        <f t="shared" si="13"/>
        <v>8316605.260238844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hidden="1" customHeight="1" x14ac:dyDescent="0.3">
      <c r="A669" s="130"/>
      <c r="B669" s="131"/>
      <c r="C669" s="154"/>
      <c r="D669" s="132"/>
      <c r="E669" s="133">
        <f t="shared" si="13"/>
        <v>8316605.260238844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hidden="1" customHeight="1" x14ac:dyDescent="0.3">
      <c r="A670" s="130"/>
      <c r="B670" s="131"/>
      <c r="C670" s="154"/>
      <c r="D670" s="132"/>
      <c r="E670" s="133">
        <f t="shared" si="13"/>
        <v>8316605.260238844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hidden="1" customHeight="1" x14ac:dyDescent="0.3">
      <c r="A671" s="130"/>
      <c r="B671" s="131"/>
      <c r="C671" s="154"/>
      <c r="D671" s="132"/>
      <c r="E671" s="133">
        <f t="shared" si="13"/>
        <v>8316605.260238844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hidden="1" customHeight="1" x14ac:dyDescent="0.3">
      <c r="A672" s="130"/>
      <c r="B672" s="131"/>
      <c r="C672" s="154"/>
      <c r="D672" s="132"/>
      <c r="E672" s="133">
        <f t="shared" si="13"/>
        <v>8316605.260238844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hidden="1" customHeight="1" x14ac:dyDescent="0.3">
      <c r="A673" s="130"/>
      <c r="B673" s="131"/>
      <c r="C673" s="154"/>
      <c r="D673" s="132"/>
      <c r="E673" s="133">
        <f t="shared" si="13"/>
        <v>8316605.260238844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hidden="1" customHeight="1" x14ac:dyDescent="0.3">
      <c r="A674" s="130"/>
      <c r="B674" s="131"/>
      <c r="C674" s="154"/>
      <c r="D674" s="132"/>
      <c r="E674" s="133">
        <f t="shared" si="13"/>
        <v>8316605.260238844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hidden="1" customHeight="1" x14ac:dyDescent="0.3">
      <c r="A675" s="130"/>
      <c r="B675" s="131"/>
      <c r="C675" s="154"/>
      <c r="D675" s="132"/>
      <c r="E675" s="133">
        <f t="shared" si="13"/>
        <v>8316605.260238844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hidden="1" customHeight="1" x14ac:dyDescent="0.3">
      <c r="A676" s="130"/>
      <c r="B676" s="131"/>
      <c r="C676" s="154"/>
      <c r="D676" s="132"/>
      <c r="E676" s="133">
        <f t="shared" si="13"/>
        <v>8316605.260238844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44490</v>
      </c>
      <c r="B677" s="131" t="s">
        <v>284</v>
      </c>
      <c r="C677" s="154">
        <v>10574.19</v>
      </c>
      <c r="D677" s="132"/>
      <c r="E677" s="133">
        <f t="shared" si="13"/>
        <v>8327179.4502388444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hidden="1" customHeight="1" x14ac:dyDescent="0.3">
      <c r="A678" s="130"/>
      <c r="B678" s="131"/>
      <c r="C678" s="154"/>
      <c r="D678" s="132"/>
      <c r="E678" s="133">
        <f t="shared" si="13"/>
        <v>8327179.4502388444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hidden="1" customHeight="1" x14ac:dyDescent="0.3">
      <c r="A679" s="130"/>
      <c r="B679" s="131"/>
      <c r="C679" s="154"/>
      <c r="D679" s="132"/>
      <c r="E679" s="133">
        <f t="shared" si="13"/>
        <v>8327179.4502388444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hidden="1" customHeight="1" x14ac:dyDescent="0.3">
      <c r="A680" s="130"/>
      <c r="B680" s="131"/>
      <c r="C680" s="154"/>
      <c r="D680" s="132"/>
      <c r="E680" s="133">
        <f t="shared" si="13"/>
        <v>8327179.4502388444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hidden="1" customHeight="1" x14ac:dyDescent="0.3">
      <c r="A681" s="130"/>
      <c r="B681" s="131"/>
      <c r="C681" s="154"/>
      <c r="D681" s="132"/>
      <c r="E681" s="133">
        <f t="shared" si="13"/>
        <v>8327179.4502388444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hidden="1" customHeight="1" x14ac:dyDescent="0.3">
      <c r="A682" s="130"/>
      <c r="B682" s="131"/>
      <c r="C682" s="154"/>
      <c r="D682" s="132"/>
      <c r="E682" s="133">
        <f t="shared" si="13"/>
        <v>8327179.4502388444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hidden="1" customHeight="1" x14ac:dyDescent="0.3">
      <c r="A683" s="130"/>
      <c r="B683" s="131"/>
      <c r="C683" s="154"/>
      <c r="D683" s="132"/>
      <c r="E683" s="133">
        <f t="shared" si="13"/>
        <v>8327179.4502388444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hidden="1" customHeight="1" x14ac:dyDescent="0.3">
      <c r="A684" s="130"/>
      <c r="B684" s="131"/>
      <c r="C684" s="154"/>
      <c r="D684" s="132"/>
      <c r="E684" s="133">
        <f t="shared" si="13"/>
        <v>8327179.4502388444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hidden="1" customHeight="1" x14ac:dyDescent="0.3">
      <c r="A685" s="130"/>
      <c r="B685" s="131"/>
      <c r="C685" s="154"/>
      <c r="D685" s="132"/>
      <c r="E685" s="133">
        <f t="shared" si="13"/>
        <v>8327179.4502388444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hidden="1" customHeight="1" x14ac:dyDescent="0.3">
      <c r="A686" s="130"/>
      <c r="B686" s="131"/>
      <c r="C686" s="154"/>
      <c r="D686" s="132"/>
      <c r="E686" s="133">
        <f t="shared" si="13"/>
        <v>8327179.4502388444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hidden="1" customHeight="1" x14ac:dyDescent="0.3">
      <c r="A687" s="130"/>
      <c r="B687" s="131"/>
      <c r="C687" s="154"/>
      <c r="D687" s="132"/>
      <c r="E687" s="133">
        <f t="shared" si="13"/>
        <v>8327179.4502388444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hidden="1" customHeight="1" x14ac:dyDescent="0.3">
      <c r="A688" s="130"/>
      <c r="B688" s="131"/>
      <c r="C688" s="154"/>
      <c r="D688" s="132"/>
      <c r="E688" s="133">
        <f t="shared" si="13"/>
        <v>8327179.4502388444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hidden="1" customHeight="1" x14ac:dyDescent="0.3">
      <c r="A689" s="130"/>
      <c r="B689" s="131"/>
      <c r="C689" s="154"/>
      <c r="D689" s="132"/>
      <c r="E689" s="133">
        <f t="shared" si="13"/>
        <v>8327179.4502388444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hidden="1" customHeight="1" x14ac:dyDescent="0.3">
      <c r="A690" s="130"/>
      <c r="B690" s="131"/>
      <c r="C690" s="154"/>
      <c r="D690" s="132"/>
      <c r="E690" s="133">
        <f t="shared" si="13"/>
        <v>8327179.4502388444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hidden="1" customHeight="1" x14ac:dyDescent="0.3">
      <c r="A691" s="130"/>
      <c r="B691" s="131"/>
      <c r="C691" s="154"/>
      <c r="D691" s="132"/>
      <c r="E691" s="133">
        <f t="shared" si="13"/>
        <v>8327179.4502388444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hidden="1" customHeight="1" x14ac:dyDescent="0.3">
      <c r="A692" s="130"/>
      <c r="B692" s="131"/>
      <c r="C692" s="154"/>
      <c r="D692" s="132"/>
      <c r="E692" s="133">
        <f t="shared" si="13"/>
        <v>8327179.4502388444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hidden="1" customHeight="1" x14ac:dyDescent="0.3">
      <c r="A693" s="130"/>
      <c r="B693" s="131"/>
      <c r="C693" s="154"/>
      <c r="D693" s="132"/>
      <c r="E693" s="133">
        <f t="shared" si="13"/>
        <v>8327179.4502388444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hidden="1" customHeight="1" x14ac:dyDescent="0.3">
      <c r="A694" s="130"/>
      <c r="B694" s="131"/>
      <c r="C694" s="154"/>
      <c r="D694" s="132"/>
      <c r="E694" s="133">
        <f t="shared" si="13"/>
        <v>8327179.4502388444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hidden="1" customHeight="1" x14ac:dyDescent="0.3">
      <c r="A695" s="130"/>
      <c r="B695" s="131"/>
      <c r="C695" s="154"/>
      <c r="D695" s="132"/>
      <c r="E695" s="133">
        <f t="shared" si="13"/>
        <v>8327179.4502388444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hidden="1" customHeight="1" x14ac:dyDescent="0.3">
      <c r="A696" s="130"/>
      <c r="B696" s="131"/>
      <c r="C696" s="154"/>
      <c r="D696" s="132"/>
      <c r="E696" s="133">
        <f t="shared" si="13"/>
        <v>8327179.4502388444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hidden="1" customHeight="1" x14ac:dyDescent="0.3">
      <c r="A697" s="130"/>
      <c r="B697" s="131"/>
      <c r="C697" s="154"/>
      <c r="D697" s="132"/>
      <c r="E697" s="133">
        <f t="shared" si="13"/>
        <v>8327179.4502388444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hidden="1" customHeight="1" x14ac:dyDescent="0.3">
      <c r="A698" s="130"/>
      <c r="B698" s="131"/>
      <c r="C698" s="154"/>
      <c r="D698" s="132"/>
      <c r="E698" s="133">
        <f t="shared" si="13"/>
        <v>8327179.4502388444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hidden="1" customHeight="1" x14ac:dyDescent="0.3">
      <c r="A699" s="130"/>
      <c r="B699" s="131"/>
      <c r="C699" s="154"/>
      <c r="D699" s="132"/>
      <c r="E699" s="133">
        <f t="shared" si="13"/>
        <v>8327179.4502388444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hidden="1" customHeight="1" x14ac:dyDescent="0.3">
      <c r="A700" s="130"/>
      <c r="B700" s="131"/>
      <c r="C700" s="154"/>
      <c r="D700" s="132"/>
      <c r="E700" s="133">
        <f t="shared" si="13"/>
        <v>8327179.4502388444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hidden="1" customHeight="1" x14ac:dyDescent="0.3">
      <c r="A701" s="130"/>
      <c r="B701" s="131"/>
      <c r="C701" s="154"/>
      <c r="D701" s="132"/>
      <c r="E701" s="133">
        <f t="shared" si="13"/>
        <v>8327179.4502388444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hidden="1" customHeight="1" x14ac:dyDescent="0.3">
      <c r="A702" s="130"/>
      <c r="B702" s="131"/>
      <c r="C702" s="154"/>
      <c r="D702" s="132"/>
      <c r="E702" s="133">
        <f t="shared" si="13"/>
        <v>8327179.4502388444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hidden="1" customHeight="1" x14ac:dyDescent="0.3">
      <c r="A703" s="130"/>
      <c r="B703" s="131"/>
      <c r="C703" s="154"/>
      <c r="D703" s="132"/>
      <c r="E703" s="133">
        <f t="shared" si="13"/>
        <v>8327179.4502388444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hidden="1" customHeight="1" x14ac:dyDescent="0.3">
      <c r="A704" s="130"/>
      <c r="B704" s="131"/>
      <c r="C704" s="154"/>
      <c r="D704" s="132"/>
      <c r="E704" s="133">
        <f t="shared" si="13"/>
        <v>8327179.4502388444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hidden="1" customHeight="1" x14ac:dyDescent="0.3">
      <c r="A705" s="130"/>
      <c r="B705" s="131"/>
      <c r="C705" s="154"/>
      <c r="D705" s="132"/>
      <c r="E705" s="133">
        <f t="shared" si="13"/>
        <v>8327179.4502388444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hidden="1" customHeight="1" x14ac:dyDescent="0.3">
      <c r="A706" s="130"/>
      <c r="B706" s="131"/>
      <c r="C706" s="154"/>
      <c r="D706" s="132"/>
      <c r="E706" s="133">
        <f t="shared" si="13"/>
        <v>8327179.4502388444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hidden="1" customHeight="1" x14ac:dyDescent="0.3">
      <c r="A707" s="130"/>
      <c r="B707" s="131"/>
      <c r="C707" s="154"/>
      <c r="D707" s="132"/>
      <c r="E707" s="133">
        <f t="shared" si="13"/>
        <v>8327179.4502388444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hidden="1" customHeight="1" x14ac:dyDescent="0.3">
      <c r="A708" s="130"/>
      <c r="B708" s="131"/>
      <c r="C708" s="154"/>
      <c r="D708" s="132"/>
      <c r="E708" s="133">
        <f t="shared" si="13"/>
        <v>8327179.4502388444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hidden="1" customHeight="1" x14ac:dyDescent="0.3">
      <c r="A709" s="130"/>
      <c r="B709" s="131"/>
      <c r="C709" s="154"/>
      <c r="D709" s="132"/>
      <c r="E709" s="133">
        <f t="shared" si="13"/>
        <v>8327179.4502388444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hidden="1" customHeight="1" x14ac:dyDescent="0.3">
      <c r="A710" s="130"/>
      <c r="B710" s="131"/>
      <c r="C710" s="154"/>
      <c r="D710" s="132"/>
      <c r="E710" s="133">
        <f t="shared" si="13"/>
        <v>8327179.4502388444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hidden="1" customHeight="1" x14ac:dyDescent="0.3">
      <c r="A711" s="130"/>
      <c r="B711" s="131"/>
      <c r="C711" s="154"/>
      <c r="D711" s="132"/>
      <c r="E711" s="133">
        <f t="shared" si="13"/>
        <v>8327179.4502388444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hidden="1" customHeight="1" x14ac:dyDescent="0.3">
      <c r="A712" s="130"/>
      <c r="B712" s="131"/>
      <c r="C712" s="154"/>
      <c r="D712" s="132"/>
      <c r="E712" s="133">
        <f t="shared" si="13"/>
        <v>8327179.4502388444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hidden="1" customHeight="1" x14ac:dyDescent="0.3">
      <c r="A713" s="130"/>
      <c r="B713" s="131"/>
      <c r="C713" s="154"/>
      <c r="D713" s="132"/>
      <c r="E713" s="133">
        <f t="shared" si="13"/>
        <v>8327179.4502388444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hidden="1" customHeight="1" x14ac:dyDescent="0.3">
      <c r="A714" s="130"/>
      <c r="B714" s="131"/>
      <c r="C714" s="154"/>
      <c r="D714" s="132"/>
      <c r="E714" s="133">
        <f t="shared" si="13"/>
        <v>8327179.4502388444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hidden="1" customHeight="1" x14ac:dyDescent="0.3">
      <c r="A715" s="130"/>
      <c r="B715" s="131"/>
      <c r="C715" s="154"/>
      <c r="D715" s="132"/>
      <c r="E715" s="133">
        <f t="shared" si="13"/>
        <v>8327179.4502388444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hidden="1" customHeight="1" x14ac:dyDescent="0.3">
      <c r="A716" s="130"/>
      <c r="B716" s="131"/>
      <c r="C716" s="154"/>
      <c r="D716" s="132"/>
      <c r="E716" s="133">
        <f t="shared" si="13"/>
        <v>8327179.4502388444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hidden="1" customHeight="1" x14ac:dyDescent="0.3">
      <c r="A717" s="130"/>
      <c r="B717" s="131"/>
      <c r="C717" s="154"/>
      <c r="D717" s="132"/>
      <c r="E717" s="133">
        <f t="shared" si="13"/>
        <v>8327179.4502388444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hidden="1" customHeight="1" x14ac:dyDescent="0.3">
      <c r="A718" s="130"/>
      <c r="B718" s="131"/>
      <c r="C718" s="154"/>
      <c r="D718" s="132"/>
      <c r="E718" s="133">
        <f t="shared" si="13"/>
        <v>8327179.4502388444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hidden="1" customHeight="1" x14ac:dyDescent="0.3">
      <c r="A719" s="130"/>
      <c r="B719" s="131"/>
      <c r="C719" s="154"/>
      <c r="D719" s="132"/>
      <c r="E719" s="133">
        <f t="shared" si="13"/>
        <v>8327179.4502388444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hidden="1" customHeight="1" x14ac:dyDescent="0.3">
      <c r="A720" s="130"/>
      <c r="B720" s="131"/>
      <c r="C720" s="154"/>
      <c r="D720" s="132"/>
      <c r="E720" s="133">
        <f t="shared" si="13"/>
        <v>8327179.4502388444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hidden="1" customHeight="1" x14ac:dyDescent="0.3">
      <c r="A721" s="130"/>
      <c r="B721" s="131"/>
      <c r="C721" s="154"/>
      <c r="D721" s="132"/>
      <c r="E721" s="133">
        <f t="shared" si="13"/>
        <v>8327179.4502388444</v>
      </c>
      <c r="F721" s="101"/>
      <c r="G721" s="165"/>
      <c r="H721" s="166"/>
      <c r="I721" s="135"/>
      <c r="J721" s="144"/>
      <c r="K721" s="136"/>
      <c r="L721" s="137"/>
      <c r="M721" s="138"/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hidden="1" customHeight="1" x14ac:dyDescent="0.3">
      <c r="A722" s="130"/>
      <c r="B722" s="131"/>
      <c r="C722" s="154"/>
      <c r="D722" s="132"/>
      <c r="E722" s="133">
        <f t="shared" si="13"/>
        <v>8327179.4502388444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hidden="1" customHeight="1" x14ac:dyDescent="0.3">
      <c r="A723" s="130"/>
      <c r="B723" s="131"/>
      <c r="C723" s="154"/>
      <c r="D723" s="132"/>
      <c r="E723" s="133">
        <f t="shared" si="13"/>
        <v>8327179.4502388444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hidden="1" customHeight="1" x14ac:dyDescent="0.3">
      <c r="A724" s="130"/>
      <c r="B724" s="131"/>
      <c r="C724" s="154"/>
      <c r="D724" s="132"/>
      <c r="E724" s="133">
        <f t="shared" ref="E724:E787" si="14">E723+C724-D724</f>
        <v>8327179.4502388444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hidden="1" customHeight="1" x14ac:dyDescent="0.3">
      <c r="A725" s="130"/>
      <c r="B725" s="131"/>
      <c r="C725" s="154"/>
      <c r="D725" s="132"/>
      <c r="E725" s="133">
        <f t="shared" si="14"/>
        <v>8327179.4502388444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hidden="1" customHeight="1" x14ac:dyDescent="0.3">
      <c r="A726" s="130"/>
      <c r="B726" s="131"/>
      <c r="C726" s="154"/>
      <c r="D726" s="132"/>
      <c r="E726" s="133">
        <f t="shared" si="14"/>
        <v>8327179.4502388444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hidden="1" customHeight="1" x14ac:dyDescent="0.3">
      <c r="A727" s="130"/>
      <c r="B727" s="131"/>
      <c r="C727" s="154"/>
      <c r="D727" s="132"/>
      <c r="E727" s="133">
        <f t="shared" si="14"/>
        <v>8327179.4502388444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hidden="1" customHeight="1" x14ac:dyDescent="0.3">
      <c r="A728" s="130"/>
      <c r="B728" s="131"/>
      <c r="C728" s="154"/>
      <c r="D728" s="132"/>
      <c r="E728" s="133">
        <f t="shared" si="14"/>
        <v>8327179.4502388444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hidden="1" customHeight="1" x14ac:dyDescent="0.3">
      <c r="A729" s="130"/>
      <c r="B729" s="131"/>
      <c r="C729" s="154"/>
      <c r="D729" s="132"/>
      <c r="E729" s="133">
        <f t="shared" si="14"/>
        <v>8327179.4502388444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hidden="1" customHeight="1" x14ac:dyDescent="0.3">
      <c r="A730" s="130"/>
      <c r="B730" s="131"/>
      <c r="C730" s="154"/>
      <c r="D730" s="132"/>
      <c r="E730" s="133">
        <f t="shared" si="14"/>
        <v>8327179.4502388444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hidden="1" customHeight="1" x14ac:dyDescent="0.3">
      <c r="A731" s="130"/>
      <c r="B731" s="131"/>
      <c r="C731" s="154"/>
      <c r="D731" s="132"/>
      <c r="E731" s="133">
        <f t="shared" si="14"/>
        <v>8327179.4502388444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hidden="1" customHeight="1" x14ac:dyDescent="0.3">
      <c r="A732" s="130"/>
      <c r="B732" s="131"/>
      <c r="C732" s="154"/>
      <c r="D732" s="132"/>
      <c r="E732" s="133">
        <f t="shared" si="14"/>
        <v>8327179.4502388444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hidden="1" customHeight="1" x14ac:dyDescent="0.3">
      <c r="A733" s="130"/>
      <c r="B733" s="131"/>
      <c r="C733" s="154"/>
      <c r="D733" s="132"/>
      <c r="E733" s="133">
        <f t="shared" si="14"/>
        <v>8327179.4502388444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hidden="1" customHeight="1" x14ac:dyDescent="0.3">
      <c r="A734" s="130"/>
      <c r="B734" s="131"/>
      <c r="C734" s="154"/>
      <c r="D734" s="132"/>
      <c r="E734" s="133">
        <f t="shared" si="14"/>
        <v>8327179.4502388444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hidden="1" customHeight="1" x14ac:dyDescent="0.3">
      <c r="A735" s="130"/>
      <c r="B735" s="131"/>
      <c r="C735" s="154"/>
      <c r="D735" s="132"/>
      <c r="E735" s="133">
        <f t="shared" si="14"/>
        <v>8327179.4502388444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hidden="1" customHeight="1" x14ac:dyDescent="0.3">
      <c r="A736" s="130"/>
      <c r="B736" s="131"/>
      <c r="C736" s="154"/>
      <c r="D736" s="132"/>
      <c r="E736" s="133">
        <f t="shared" si="14"/>
        <v>8327179.4502388444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hidden="1" customHeight="1" x14ac:dyDescent="0.3">
      <c r="A737" s="130"/>
      <c r="B737" s="131"/>
      <c r="C737" s="154"/>
      <c r="D737" s="132"/>
      <c r="E737" s="133">
        <f t="shared" si="14"/>
        <v>8327179.4502388444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hidden="1" customHeight="1" x14ac:dyDescent="0.3">
      <c r="A738" s="130"/>
      <c r="B738" s="131"/>
      <c r="C738" s="154"/>
      <c r="D738" s="132"/>
      <c r="E738" s="133">
        <f t="shared" si="14"/>
        <v>8327179.4502388444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hidden="1" customHeight="1" x14ac:dyDescent="0.3">
      <c r="A739" s="130"/>
      <c r="B739" s="131"/>
      <c r="C739" s="154"/>
      <c r="D739" s="132"/>
      <c r="E739" s="133">
        <f t="shared" si="14"/>
        <v>8327179.4502388444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hidden="1" customHeight="1" x14ac:dyDescent="0.3">
      <c r="A740" s="130"/>
      <c r="B740" s="131"/>
      <c r="C740" s="154"/>
      <c r="D740" s="132"/>
      <c r="E740" s="133">
        <f t="shared" si="14"/>
        <v>8327179.4502388444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hidden="1" customHeight="1" x14ac:dyDescent="0.3">
      <c r="A741" s="130"/>
      <c r="B741" s="131"/>
      <c r="C741" s="154"/>
      <c r="D741" s="132"/>
      <c r="E741" s="133">
        <f t="shared" si="14"/>
        <v>8327179.4502388444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hidden="1" customHeight="1" x14ac:dyDescent="0.3">
      <c r="A742" s="130"/>
      <c r="B742" s="131"/>
      <c r="C742" s="154"/>
      <c r="D742" s="132"/>
      <c r="E742" s="133">
        <f t="shared" si="14"/>
        <v>8327179.4502388444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hidden="1" customHeight="1" x14ac:dyDescent="0.3">
      <c r="A743" s="130"/>
      <c r="B743" s="131"/>
      <c r="C743" s="154"/>
      <c r="D743" s="132"/>
      <c r="E743" s="133">
        <f t="shared" si="14"/>
        <v>8327179.4502388444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hidden="1" customHeight="1" x14ac:dyDescent="0.3">
      <c r="A744" s="130"/>
      <c r="B744" s="131"/>
      <c r="C744" s="154"/>
      <c r="D744" s="132"/>
      <c r="E744" s="133">
        <f t="shared" si="14"/>
        <v>8327179.4502388444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hidden="1" customHeight="1" x14ac:dyDescent="0.3">
      <c r="A745" s="130"/>
      <c r="B745" s="131"/>
      <c r="C745" s="154"/>
      <c r="D745" s="132"/>
      <c r="E745" s="133">
        <f t="shared" si="14"/>
        <v>8327179.4502388444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hidden="1" customHeight="1" x14ac:dyDescent="0.3">
      <c r="A746" s="130"/>
      <c r="B746" s="131"/>
      <c r="C746" s="154"/>
      <c r="D746" s="132"/>
      <c r="E746" s="133">
        <f t="shared" si="14"/>
        <v>8327179.4502388444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hidden="1" customHeight="1" x14ac:dyDescent="0.3">
      <c r="A747" s="130"/>
      <c r="B747" s="131"/>
      <c r="C747" s="154"/>
      <c r="D747" s="132"/>
      <c r="E747" s="133">
        <f t="shared" si="14"/>
        <v>8327179.4502388444</v>
      </c>
      <c r="F747" s="101"/>
      <c r="G747" s="165"/>
      <c r="H747" s="166"/>
      <c r="I747" s="135"/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hidden="1" customHeight="1" x14ac:dyDescent="0.3">
      <c r="A748" s="130"/>
      <c r="B748" s="131"/>
      <c r="C748" s="154"/>
      <c r="D748" s="132"/>
      <c r="E748" s="133">
        <f t="shared" si="14"/>
        <v>8327179.4502388444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hidden="1" customHeight="1" x14ac:dyDescent="0.3">
      <c r="A749" s="130"/>
      <c r="B749" s="131"/>
      <c r="C749" s="154"/>
      <c r="D749" s="132"/>
      <c r="E749" s="133">
        <f t="shared" si="14"/>
        <v>8327179.4502388444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hidden="1" customHeight="1" x14ac:dyDescent="0.3">
      <c r="A750" s="130"/>
      <c r="B750" s="131"/>
      <c r="C750" s="154"/>
      <c r="D750" s="132"/>
      <c r="E750" s="133">
        <f t="shared" si="14"/>
        <v>8327179.4502388444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hidden="1" customHeight="1" x14ac:dyDescent="0.3">
      <c r="A751" s="130"/>
      <c r="B751" s="131"/>
      <c r="C751" s="154"/>
      <c r="D751" s="132"/>
      <c r="E751" s="133">
        <f t="shared" si="14"/>
        <v>8327179.4502388444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hidden="1" customHeight="1" x14ac:dyDescent="0.3">
      <c r="A752" s="130"/>
      <c r="B752" s="131"/>
      <c r="C752" s="154"/>
      <c r="D752" s="132"/>
      <c r="E752" s="133">
        <f t="shared" si="14"/>
        <v>8327179.4502388444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hidden="1" customHeight="1" x14ac:dyDescent="0.3">
      <c r="A753" s="130"/>
      <c r="B753" s="131"/>
      <c r="C753" s="154"/>
      <c r="D753" s="132"/>
      <c r="E753" s="133">
        <f t="shared" si="14"/>
        <v>8327179.4502388444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hidden="1" customHeight="1" x14ac:dyDescent="0.3">
      <c r="A754" s="130"/>
      <c r="B754" s="131"/>
      <c r="C754" s="154"/>
      <c r="D754" s="132"/>
      <c r="E754" s="133">
        <f t="shared" si="14"/>
        <v>8327179.4502388444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hidden="1" customHeight="1" x14ac:dyDescent="0.3">
      <c r="A755" s="130"/>
      <c r="B755" s="131"/>
      <c r="C755" s="154"/>
      <c r="D755" s="132"/>
      <c r="E755" s="133">
        <f t="shared" si="14"/>
        <v>8327179.4502388444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hidden="1" customHeight="1" x14ac:dyDescent="0.3">
      <c r="A756" s="130"/>
      <c r="B756" s="131"/>
      <c r="C756" s="154"/>
      <c r="D756" s="132"/>
      <c r="E756" s="133">
        <f t="shared" si="14"/>
        <v>8327179.4502388444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hidden="1" customHeight="1" x14ac:dyDescent="0.3">
      <c r="A757" s="130"/>
      <c r="B757" s="131"/>
      <c r="C757" s="154"/>
      <c r="D757" s="132"/>
      <c r="E757" s="133">
        <f t="shared" si="14"/>
        <v>8327179.4502388444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hidden="1" customHeight="1" x14ac:dyDescent="0.3">
      <c r="A758" s="130"/>
      <c r="B758" s="131"/>
      <c r="C758" s="154"/>
      <c r="D758" s="132"/>
      <c r="E758" s="133">
        <f t="shared" si="14"/>
        <v>8327179.4502388444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hidden="1" customHeight="1" x14ac:dyDescent="0.3">
      <c r="A759" s="130"/>
      <c r="B759" s="131"/>
      <c r="C759" s="154"/>
      <c r="D759" s="132"/>
      <c r="E759" s="133">
        <f t="shared" si="14"/>
        <v>8327179.4502388444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hidden="1" customHeight="1" x14ac:dyDescent="0.3">
      <c r="A760" s="130"/>
      <c r="B760" s="131"/>
      <c r="C760" s="154"/>
      <c r="D760" s="132"/>
      <c r="E760" s="133">
        <f t="shared" si="14"/>
        <v>8327179.4502388444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hidden="1" customHeight="1" x14ac:dyDescent="0.3">
      <c r="A761" s="130"/>
      <c r="B761" s="131"/>
      <c r="C761" s="154"/>
      <c r="D761" s="132"/>
      <c r="E761" s="133">
        <f t="shared" si="14"/>
        <v>8327179.4502388444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hidden="1" customHeight="1" x14ac:dyDescent="0.3">
      <c r="A762" s="130"/>
      <c r="B762" s="131"/>
      <c r="C762" s="154"/>
      <c r="D762" s="132"/>
      <c r="E762" s="133">
        <f t="shared" si="14"/>
        <v>8327179.4502388444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hidden="1" customHeight="1" x14ac:dyDescent="0.3">
      <c r="A763" s="130"/>
      <c r="B763" s="131"/>
      <c r="C763" s="154"/>
      <c r="D763" s="132"/>
      <c r="E763" s="133">
        <f t="shared" si="14"/>
        <v>8327179.4502388444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hidden="1" customHeight="1" x14ac:dyDescent="0.3">
      <c r="A764" s="130"/>
      <c r="B764" s="131"/>
      <c r="C764" s="154"/>
      <c r="D764" s="132"/>
      <c r="E764" s="133">
        <f t="shared" si="14"/>
        <v>8327179.4502388444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hidden="1" customHeight="1" x14ac:dyDescent="0.3">
      <c r="A765" s="130"/>
      <c r="B765" s="131"/>
      <c r="C765" s="154"/>
      <c r="D765" s="132"/>
      <c r="E765" s="133">
        <f t="shared" si="14"/>
        <v>8327179.4502388444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hidden="1" customHeight="1" x14ac:dyDescent="0.3">
      <c r="A766" s="130"/>
      <c r="B766" s="131"/>
      <c r="C766" s="154"/>
      <c r="D766" s="132"/>
      <c r="E766" s="133">
        <f t="shared" si="14"/>
        <v>8327179.4502388444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hidden="1" customHeight="1" x14ac:dyDescent="0.3">
      <c r="A767" s="130"/>
      <c r="B767" s="131"/>
      <c r="C767" s="154"/>
      <c r="D767" s="132"/>
      <c r="E767" s="133">
        <f t="shared" si="14"/>
        <v>8327179.4502388444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hidden="1" customHeight="1" x14ac:dyDescent="0.3">
      <c r="A768" s="130"/>
      <c r="B768" s="131"/>
      <c r="C768" s="154"/>
      <c r="D768" s="132"/>
      <c r="E768" s="133">
        <f t="shared" si="14"/>
        <v>8327179.4502388444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hidden="1" customHeight="1" x14ac:dyDescent="0.3">
      <c r="A769" s="130"/>
      <c r="B769" s="131"/>
      <c r="C769" s="154"/>
      <c r="D769" s="132"/>
      <c r="E769" s="133">
        <f t="shared" si="14"/>
        <v>8327179.4502388444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hidden="1" customHeight="1" x14ac:dyDescent="0.3">
      <c r="A770" s="130"/>
      <c r="B770" s="131"/>
      <c r="C770" s="154"/>
      <c r="D770" s="132"/>
      <c r="E770" s="133">
        <f t="shared" si="14"/>
        <v>8327179.4502388444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hidden="1" customHeight="1" x14ac:dyDescent="0.3">
      <c r="A771" s="130"/>
      <c r="B771" s="131"/>
      <c r="C771" s="154"/>
      <c r="D771" s="132"/>
      <c r="E771" s="133">
        <f t="shared" si="14"/>
        <v>8327179.4502388444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hidden="1" customHeight="1" x14ac:dyDescent="0.3">
      <c r="A772" s="130"/>
      <c r="B772" s="131"/>
      <c r="C772" s="154"/>
      <c r="D772" s="132"/>
      <c r="E772" s="133">
        <f t="shared" si="14"/>
        <v>8327179.4502388444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hidden="1" customHeight="1" x14ac:dyDescent="0.3">
      <c r="A773" s="130"/>
      <c r="B773" s="131"/>
      <c r="C773" s="154"/>
      <c r="D773" s="132"/>
      <c r="E773" s="133">
        <f t="shared" si="14"/>
        <v>8327179.4502388444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hidden="1" customHeight="1" x14ac:dyDescent="0.3">
      <c r="A774" s="130"/>
      <c r="B774" s="131"/>
      <c r="C774" s="154"/>
      <c r="D774" s="132"/>
      <c r="E774" s="133">
        <f t="shared" si="14"/>
        <v>8327179.4502388444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hidden="1" customHeight="1" x14ac:dyDescent="0.3">
      <c r="A775" s="130"/>
      <c r="B775" s="131"/>
      <c r="C775" s="154"/>
      <c r="D775" s="132"/>
      <c r="E775" s="133">
        <f t="shared" si="14"/>
        <v>8327179.4502388444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hidden="1" customHeight="1" x14ac:dyDescent="0.3">
      <c r="A776" s="130"/>
      <c r="B776" s="131"/>
      <c r="C776" s="154"/>
      <c r="D776" s="132"/>
      <c r="E776" s="133">
        <f t="shared" si="14"/>
        <v>8327179.4502388444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hidden="1" customHeight="1" x14ac:dyDescent="0.3">
      <c r="A777" s="130"/>
      <c r="B777" s="131"/>
      <c r="C777" s="154"/>
      <c r="D777" s="132"/>
      <c r="E777" s="133">
        <f t="shared" si="14"/>
        <v>8327179.4502388444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hidden="1" customHeight="1" x14ac:dyDescent="0.3">
      <c r="A778" s="130"/>
      <c r="B778" s="131"/>
      <c r="C778" s="154"/>
      <c r="D778" s="132"/>
      <c r="E778" s="133">
        <f t="shared" si="14"/>
        <v>8327179.4502388444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hidden="1" customHeight="1" x14ac:dyDescent="0.3">
      <c r="A779" s="130"/>
      <c r="B779" s="131"/>
      <c r="C779" s="154"/>
      <c r="D779" s="132"/>
      <c r="E779" s="133">
        <f t="shared" si="14"/>
        <v>8327179.4502388444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hidden="1" customHeight="1" x14ac:dyDescent="0.3">
      <c r="A780" s="130"/>
      <c r="B780" s="131"/>
      <c r="C780" s="154"/>
      <c r="D780" s="132"/>
      <c r="E780" s="133">
        <f t="shared" si="14"/>
        <v>8327179.4502388444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hidden="1" customHeight="1" x14ac:dyDescent="0.3">
      <c r="A781" s="130"/>
      <c r="B781" s="131"/>
      <c r="C781" s="154"/>
      <c r="D781" s="132"/>
      <c r="E781" s="133">
        <f t="shared" si="14"/>
        <v>8327179.4502388444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hidden="1" customHeight="1" x14ac:dyDescent="0.3">
      <c r="A782" s="130"/>
      <c r="B782" s="131"/>
      <c r="C782" s="154"/>
      <c r="D782" s="132"/>
      <c r="E782" s="133">
        <f t="shared" si="14"/>
        <v>8327179.4502388444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hidden="1" customHeight="1" x14ac:dyDescent="0.3">
      <c r="A783" s="130"/>
      <c r="B783" s="131"/>
      <c r="C783" s="154"/>
      <c r="D783" s="132"/>
      <c r="E783" s="133">
        <f t="shared" si="14"/>
        <v>8327179.4502388444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hidden="1" customHeight="1" x14ac:dyDescent="0.3">
      <c r="A784" s="130"/>
      <c r="B784" s="131"/>
      <c r="C784" s="154"/>
      <c r="D784" s="132"/>
      <c r="E784" s="133">
        <f t="shared" si="14"/>
        <v>8327179.4502388444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hidden="1" customHeight="1" x14ac:dyDescent="0.3">
      <c r="A785" s="130"/>
      <c r="B785" s="131"/>
      <c r="C785" s="154"/>
      <c r="D785" s="132"/>
      <c r="E785" s="133">
        <f t="shared" si="14"/>
        <v>8327179.4502388444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hidden="1" customHeight="1" x14ac:dyDescent="0.3">
      <c r="A786" s="130"/>
      <c r="B786" s="131"/>
      <c r="C786" s="154"/>
      <c r="D786" s="132"/>
      <c r="E786" s="133">
        <f t="shared" si="14"/>
        <v>8327179.4502388444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hidden="1" customHeight="1" x14ac:dyDescent="0.3">
      <c r="A787" s="130"/>
      <c r="B787" s="131"/>
      <c r="C787" s="154"/>
      <c r="D787" s="132"/>
      <c r="E787" s="133">
        <f t="shared" si="14"/>
        <v>8327179.4502388444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hidden="1" customHeight="1" x14ac:dyDescent="0.3">
      <c r="A788" s="130"/>
      <c r="B788" s="131"/>
      <c r="C788" s="154"/>
      <c r="D788" s="132"/>
      <c r="E788" s="133">
        <f t="shared" ref="E788:E850" si="15">E787+C788-D788</f>
        <v>8327179.4502388444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hidden="1" customHeight="1" x14ac:dyDescent="0.3">
      <c r="A789" s="130"/>
      <c r="B789" s="131"/>
      <c r="C789" s="154"/>
      <c r="D789" s="132"/>
      <c r="E789" s="133">
        <f t="shared" si="15"/>
        <v>8327179.4502388444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hidden="1" customHeight="1" x14ac:dyDescent="0.3">
      <c r="A790" s="130"/>
      <c r="B790" s="131"/>
      <c r="C790" s="154"/>
      <c r="D790" s="132"/>
      <c r="E790" s="133">
        <f t="shared" si="15"/>
        <v>8327179.4502388444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hidden="1" customHeight="1" x14ac:dyDescent="0.3">
      <c r="A791" s="130"/>
      <c r="B791" s="131"/>
      <c r="C791" s="154"/>
      <c r="D791" s="132"/>
      <c r="E791" s="133">
        <f t="shared" si="15"/>
        <v>8327179.4502388444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hidden="1" customHeight="1" x14ac:dyDescent="0.3">
      <c r="A792" s="130"/>
      <c r="B792" s="131"/>
      <c r="C792" s="154"/>
      <c r="D792" s="132"/>
      <c r="E792" s="133">
        <f t="shared" si="15"/>
        <v>8327179.4502388444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hidden="1" customHeight="1" x14ac:dyDescent="0.3">
      <c r="A793" s="130"/>
      <c r="B793" s="131"/>
      <c r="C793" s="154"/>
      <c r="D793" s="132"/>
      <c r="E793" s="133">
        <f t="shared" si="15"/>
        <v>8327179.4502388444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hidden="1" customHeight="1" x14ac:dyDescent="0.3">
      <c r="A794" s="130"/>
      <c r="B794" s="131"/>
      <c r="C794" s="154"/>
      <c r="D794" s="132"/>
      <c r="E794" s="133">
        <f t="shared" si="15"/>
        <v>8327179.4502388444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hidden="1" customHeight="1" x14ac:dyDescent="0.3">
      <c r="A795" s="130"/>
      <c r="B795" s="131"/>
      <c r="C795" s="154"/>
      <c r="D795" s="132"/>
      <c r="E795" s="133">
        <f t="shared" si="15"/>
        <v>8327179.4502388444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hidden="1" customHeight="1" x14ac:dyDescent="0.3">
      <c r="A796" s="130"/>
      <c r="B796" s="131"/>
      <c r="C796" s="154"/>
      <c r="D796" s="132"/>
      <c r="E796" s="133">
        <f t="shared" si="15"/>
        <v>8327179.4502388444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hidden="1" customHeight="1" x14ac:dyDescent="0.3">
      <c r="A797" s="130"/>
      <c r="B797" s="131"/>
      <c r="C797" s="154"/>
      <c r="D797" s="132"/>
      <c r="E797" s="133">
        <f t="shared" si="15"/>
        <v>8327179.4502388444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hidden="1" customHeight="1" x14ac:dyDescent="0.3">
      <c r="A798" s="130"/>
      <c r="B798" s="131"/>
      <c r="C798" s="154"/>
      <c r="D798" s="132"/>
      <c r="E798" s="133">
        <f t="shared" si="15"/>
        <v>8327179.4502388444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hidden="1" customHeight="1" x14ac:dyDescent="0.3">
      <c r="A799" s="130"/>
      <c r="B799" s="131"/>
      <c r="C799" s="154"/>
      <c r="D799" s="132"/>
      <c r="E799" s="133">
        <f t="shared" si="15"/>
        <v>8327179.4502388444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hidden="1" customHeight="1" x14ac:dyDescent="0.3">
      <c r="A800" s="130"/>
      <c r="B800" s="131"/>
      <c r="C800" s="154"/>
      <c r="D800" s="132"/>
      <c r="E800" s="133">
        <f t="shared" si="15"/>
        <v>8327179.4502388444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hidden="1" customHeight="1" x14ac:dyDescent="0.3">
      <c r="A801" s="130"/>
      <c r="B801" s="131"/>
      <c r="C801" s="154"/>
      <c r="D801" s="132"/>
      <c r="E801" s="133">
        <f t="shared" si="15"/>
        <v>8327179.4502388444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hidden="1" customHeight="1" x14ac:dyDescent="0.3">
      <c r="A802" s="130"/>
      <c r="B802" s="131"/>
      <c r="C802" s="154"/>
      <c r="D802" s="132"/>
      <c r="E802" s="133">
        <f t="shared" si="15"/>
        <v>8327179.4502388444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hidden="1" customHeight="1" x14ac:dyDescent="0.3">
      <c r="A803" s="130"/>
      <c r="B803" s="131"/>
      <c r="C803" s="154"/>
      <c r="D803" s="132"/>
      <c r="E803" s="133">
        <f t="shared" si="15"/>
        <v>8327179.4502388444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hidden="1" customHeight="1" x14ac:dyDescent="0.3">
      <c r="A804" s="130"/>
      <c r="B804" s="131"/>
      <c r="C804" s="154"/>
      <c r="D804" s="132"/>
      <c r="E804" s="285">
        <f t="shared" si="15"/>
        <v>8327179.4502388444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hidden="1" customHeight="1" x14ac:dyDescent="0.3">
      <c r="A805" s="130"/>
      <c r="B805" s="131"/>
      <c r="C805" s="154"/>
      <c r="D805" s="132"/>
      <c r="E805" s="133">
        <f t="shared" si="15"/>
        <v>8327179.4502388444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hidden="1" customHeight="1" x14ac:dyDescent="0.3">
      <c r="A806" s="130"/>
      <c r="B806" s="131"/>
      <c r="C806" s="154"/>
      <c r="D806" s="132"/>
      <c r="E806" s="133">
        <f t="shared" si="15"/>
        <v>8327179.4502388444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hidden="1" customHeight="1" x14ac:dyDescent="0.3">
      <c r="A807" s="130"/>
      <c r="B807" s="131"/>
      <c r="C807" s="154"/>
      <c r="D807" s="132"/>
      <c r="E807" s="133">
        <f t="shared" si="15"/>
        <v>8327179.4502388444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hidden="1" customHeight="1" x14ac:dyDescent="0.3">
      <c r="A808" s="130"/>
      <c r="B808" s="131"/>
      <c r="C808" s="154"/>
      <c r="D808" s="132"/>
      <c r="E808" s="133">
        <f t="shared" si="15"/>
        <v>8327179.4502388444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hidden="1" customHeight="1" x14ac:dyDescent="0.3">
      <c r="A809" s="130"/>
      <c r="B809" s="131"/>
      <c r="C809" s="154"/>
      <c r="D809" s="132"/>
      <c r="E809" s="133">
        <f t="shared" si="15"/>
        <v>8327179.4502388444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hidden="1" customHeight="1" x14ac:dyDescent="0.3">
      <c r="A810" s="130"/>
      <c r="B810" s="131"/>
      <c r="C810" s="154"/>
      <c r="D810" s="132"/>
      <c r="E810" s="133">
        <f t="shared" si="15"/>
        <v>8327179.4502388444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hidden="1" customHeight="1" x14ac:dyDescent="0.3">
      <c r="A811" s="130"/>
      <c r="B811" s="131"/>
      <c r="C811" s="154"/>
      <c r="D811" s="132"/>
      <c r="E811" s="133">
        <f t="shared" si="15"/>
        <v>8327179.4502388444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hidden="1" customHeight="1" x14ac:dyDescent="0.3">
      <c r="A812" s="130"/>
      <c r="B812" s="131"/>
      <c r="C812" s="154"/>
      <c r="D812" s="132"/>
      <c r="E812" s="133">
        <f t="shared" si="15"/>
        <v>8327179.4502388444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hidden="1" customHeight="1" x14ac:dyDescent="0.3">
      <c r="A813" s="130"/>
      <c r="B813" s="131"/>
      <c r="C813" s="154"/>
      <c r="D813" s="132"/>
      <c r="E813" s="133">
        <f t="shared" si="15"/>
        <v>8327179.4502388444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hidden="1" customHeight="1" x14ac:dyDescent="0.3">
      <c r="A814" s="130"/>
      <c r="B814" s="131"/>
      <c r="C814" s="154"/>
      <c r="D814" s="132"/>
      <c r="E814" s="133">
        <f t="shared" si="15"/>
        <v>8327179.4502388444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hidden="1" customHeight="1" x14ac:dyDescent="0.3">
      <c r="A815" s="130"/>
      <c r="B815" s="131"/>
      <c r="C815" s="154"/>
      <c r="D815" s="132"/>
      <c r="E815" s="133">
        <f t="shared" si="15"/>
        <v>8327179.4502388444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hidden="1" customHeight="1" x14ac:dyDescent="0.3">
      <c r="A816" s="130"/>
      <c r="B816" s="131"/>
      <c r="C816" s="154"/>
      <c r="D816" s="132"/>
      <c r="E816" s="133">
        <f t="shared" si="15"/>
        <v>8327179.4502388444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hidden="1" customHeight="1" x14ac:dyDescent="0.3">
      <c r="A817" s="130"/>
      <c r="B817" s="131"/>
      <c r="C817" s="154"/>
      <c r="D817" s="132"/>
      <c r="E817" s="133">
        <f t="shared" si="15"/>
        <v>8327179.4502388444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hidden="1" customHeight="1" x14ac:dyDescent="0.3">
      <c r="A818" s="130"/>
      <c r="B818" s="131"/>
      <c r="C818" s="154"/>
      <c r="D818" s="132"/>
      <c r="E818" s="133">
        <f t="shared" si="15"/>
        <v>8327179.4502388444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hidden="1" customHeight="1" x14ac:dyDescent="0.3">
      <c r="A819" s="130"/>
      <c r="B819" s="131"/>
      <c r="C819" s="154"/>
      <c r="D819" s="132"/>
      <c r="E819" s="133">
        <f t="shared" si="15"/>
        <v>8327179.4502388444</v>
      </c>
      <c r="F819" s="101"/>
      <c r="G819" s="165"/>
      <c r="H819" s="294"/>
      <c r="I819" s="135"/>
      <c r="J819" s="287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hidden="1" customHeight="1" x14ac:dyDescent="0.3">
      <c r="A820" s="130"/>
      <c r="B820" s="131"/>
      <c r="C820" s="154"/>
      <c r="D820" s="132"/>
      <c r="E820" s="133">
        <f t="shared" si="15"/>
        <v>8327179.4502388444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hidden="1" customHeight="1" x14ac:dyDescent="0.3">
      <c r="A821" s="130"/>
      <c r="B821" s="131"/>
      <c r="C821" s="154"/>
      <c r="D821" s="132"/>
      <c r="E821" s="133">
        <f>E820+C821-D821</f>
        <v>8327179.4502388444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hidden="1" customHeight="1" x14ac:dyDescent="0.3">
      <c r="A822" s="130"/>
      <c r="B822" s="131"/>
      <c r="C822" s="154"/>
      <c r="D822" s="132"/>
      <c r="E822" s="133">
        <f>E821+C822-D822</f>
        <v>8327179.4502388444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hidden="1" customHeight="1" x14ac:dyDescent="0.3">
      <c r="A823" s="130"/>
      <c r="B823" s="131"/>
      <c r="C823" s="154"/>
      <c r="D823" s="132"/>
      <c r="E823" s="133">
        <f t="shared" si="15"/>
        <v>8327179.4502388444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hidden="1" customHeight="1" x14ac:dyDescent="0.3">
      <c r="A824" s="130"/>
      <c r="B824" s="131"/>
      <c r="C824" s="154"/>
      <c r="D824" s="132"/>
      <c r="E824" s="133">
        <f t="shared" si="15"/>
        <v>8327179.4502388444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hidden="1" customHeight="1" x14ac:dyDescent="0.3">
      <c r="A825" s="130"/>
      <c r="B825" s="131"/>
      <c r="C825" s="154"/>
      <c r="D825" s="132"/>
      <c r="E825" s="133">
        <f t="shared" si="15"/>
        <v>8327179.4502388444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hidden="1" customHeight="1" x14ac:dyDescent="0.3">
      <c r="A826" s="130"/>
      <c r="B826" s="131"/>
      <c r="C826" s="154"/>
      <c r="D826" s="132"/>
      <c r="E826" s="133">
        <f t="shared" si="15"/>
        <v>8327179.4502388444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hidden="1" customHeight="1" x14ac:dyDescent="0.3">
      <c r="A827" s="130"/>
      <c r="B827" s="131"/>
      <c r="C827" s="154"/>
      <c r="D827" s="132"/>
      <c r="E827" s="133">
        <f t="shared" si="15"/>
        <v>8327179.4502388444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hidden="1" customHeight="1" x14ac:dyDescent="0.3">
      <c r="A828" s="130"/>
      <c r="B828" s="131"/>
      <c r="C828" s="154"/>
      <c r="D828" s="132"/>
      <c r="E828" s="133">
        <f t="shared" si="15"/>
        <v>8327179.4502388444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hidden="1" customHeight="1" x14ac:dyDescent="0.3">
      <c r="A829" s="130"/>
      <c r="B829" s="131"/>
      <c r="C829" s="154"/>
      <c r="D829" s="132"/>
      <c r="E829" s="133">
        <f t="shared" si="15"/>
        <v>8327179.4502388444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hidden="1" customHeight="1" x14ac:dyDescent="0.3">
      <c r="A830" s="130"/>
      <c r="B830" s="131"/>
      <c r="C830" s="154"/>
      <c r="D830" s="132"/>
      <c r="E830" s="133">
        <f t="shared" si="15"/>
        <v>8327179.4502388444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hidden="1" customHeight="1" x14ac:dyDescent="0.3">
      <c r="A831" s="130"/>
      <c r="B831" s="131"/>
      <c r="C831" s="154"/>
      <c r="D831" s="132"/>
      <c r="E831" s="133">
        <f t="shared" si="15"/>
        <v>8327179.4502388444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hidden="1" customHeight="1" x14ac:dyDescent="0.3">
      <c r="A832" s="130"/>
      <c r="B832" s="131"/>
      <c r="C832" s="154"/>
      <c r="D832" s="132"/>
      <c r="E832" s="133">
        <f t="shared" si="15"/>
        <v>8327179.4502388444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hidden="1" customHeight="1" x14ac:dyDescent="0.3">
      <c r="A833" s="130"/>
      <c r="B833" s="131"/>
      <c r="C833" s="154"/>
      <c r="D833" s="132"/>
      <c r="E833" s="133">
        <f t="shared" si="15"/>
        <v>8327179.4502388444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hidden="1" customHeight="1" x14ac:dyDescent="0.3">
      <c r="A834" s="130"/>
      <c r="B834" s="131"/>
      <c r="C834" s="154"/>
      <c r="D834" s="132"/>
      <c r="E834" s="133">
        <f t="shared" si="15"/>
        <v>8327179.4502388444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hidden="1" customHeight="1" x14ac:dyDescent="0.3">
      <c r="A835" s="130"/>
      <c r="B835" s="131"/>
      <c r="C835" s="154"/>
      <c r="D835" s="132"/>
      <c r="E835" s="133">
        <f t="shared" si="15"/>
        <v>8327179.4502388444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hidden="1" customHeight="1" x14ac:dyDescent="0.3">
      <c r="A836" s="130"/>
      <c r="B836" s="131"/>
      <c r="C836" s="154"/>
      <c r="D836" s="132"/>
      <c r="E836" s="133">
        <f t="shared" si="15"/>
        <v>8327179.4502388444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hidden="1" customHeight="1" x14ac:dyDescent="0.3">
      <c r="A837" s="130"/>
      <c r="B837" s="131"/>
      <c r="C837" s="154"/>
      <c r="D837" s="132"/>
      <c r="E837" s="133">
        <f t="shared" si="15"/>
        <v>8327179.4502388444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hidden="1" customHeight="1" x14ac:dyDescent="0.3">
      <c r="A838" s="130"/>
      <c r="B838" s="131"/>
      <c r="C838" s="154"/>
      <c r="D838" s="132"/>
      <c r="E838" s="133">
        <f t="shared" si="15"/>
        <v>8327179.4502388444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hidden="1" customHeight="1" x14ac:dyDescent="0.3">
      <c r="A839" s="130"/>
      <c r="B839" s="131"/>
      <c r="C839" s="154"/>
      <c r="D839" s="132"/>
      <c r="E839" s="133">
        <f t="shared" si="15"/>
        <v>8327179.4502388444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hidden="1" customHeight="1" x14ac:dyDescent="0.3">
      <c r="A840" s="130"/>
      <c r="B840" s="131"/>
      <c r="C840" s="154"/>
      <c r="D840" s="132"/>
      <c r="E840" s="133">
        <f t="shared" si="15"/>
        <v>8327179.4502388444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hidden="1" customHeight="1" x14ac:dyDescent="0.3">
      <c r="A841" s="130"/>
      <c r="B841" s="131"/>
      <c r="C841" s="154"/>
      <c r="D841" s="132"/>
      <c r="E841" s="133">
        <f t="shared" si="15"/>
        <v>8327179.4502388444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hidden="1" customHeight="1" x14ac:dyDescent="0.3">
      <c r="A842" s="130"/>
      <c r="B842" s="131"/>
      <c r="C842" s="154"/>
      <c r="D842" s="132"/>
      <c r="E842" s="133">
        <f t="shared" si="15"/>
        <v>8327179.4502388444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hidden="1" customHeight="1" x14ac:dyDescent="0.3">
      <c r="A843" s="130"/>
      <c r="B843" s="131"/>
      <c r="C843" s="154"/>
      <c r="D843" s="132"/>
      <c r="E843" s="133">
        <f t="shared" si="15"/>
        <v>8327179.4502388444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hidden="1" customHeight="1" x14ac:dyDescent="0.3">
      <c r="A844" s="130"/>
      <c r="B844" s="131"/>
      <c r="C844" s="154"/>
      <c r="D844" s="132"/>
      <c r="E844" s="133">
        <f t="shared" si="15"/>
        <v>8327179.4502388444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hidden="1" customHeight="1" x14ac:dyDescent="0.3">
      <c r="A845" s="130"/>
      <c r="B845" s="131"/>
      <c r="C845" s="154"/>
      <c r="D845" s="132"/>
      <c r="E845" s="133">
        <f t="shared" si="15"/>
        <v>8327179.4502388444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hidden="1" customHeight="1" x14ac:dyDescent="0.3">
      <c r="A846" s="130"/>
      <c r="B846" s="131"/>
      <c r="C846" s="154"/>
      <c r="D846" s="132"/>
      <c r="E846" s="133">
        <f t="shared" si="15"/>
        <v>8327179.4502388444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hidden="1" customHeight="1" x14ac:dyDescent="0.3">
      <c r="A847" s="130"/>
      <c r="B847" s="131"/>
      <c r="C847" s="154"/>
      <c r="D847" s="132"/>
      <c r="E847" s="133">
        <f t="shared" si="15"/>
        <v>8327179.4502388444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hidden="1" customHeight="1" x14ac:dyDescent="0.3">
      <c r="A848" s="130"/>
      <c r="B848" s="131"/>
      <c r="C848" s="154"/>
      <c r="D848" s="132"/>
      <c r="E848" s="133">
        <f t="shared" si="15"/>
        <v>8327179.4502388444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hidden="1" customHeight="1" x14ac:dyDescent="0.3">
      <c r="A849" s="130"/>
      <c r="B849" s="131"/>
      <c r="C849" s="154"/>
      <c r="D849" s="132"/>
      <c r="E849" s="133">
        <f t="shared" si="15"/>
        <v>8327179.4502388444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hidden="1" customHeight="1" x14ac:dyDescent="0.3">
      <c r="A850" s="130"/>
      <c r="B850" s="131"/>
      <c r="C850" s="154"/>
      <c r="D850" s="132"/>
      <c r="E850" s="133">
        <f t="shared" si="15"/>
        <v>8327179.4502388444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hidden="1" customHeight="1" x14ac:dyDescent="0.3">
      <c r="A851" s="130"/>
      <c r="B851" s="131"/>
      <c r="C851" s="154"/>
      <c r="D851" s="132"/>
      <c r="E851" s="133">
        <f t="shared" ref="E851:E914" si="16">E850+C851-D851</f>
        <v>8327179.4502388444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hidden="1" customHeight="1" x14ac:dyDescent="0.3">
      <c r="A852" s="130"/>
      <c r="B852" s="131"/>
      <c r="C852" s="154"/>
      <c r="D852" s="132"/>
      <c r="E852" s="133">
        <f t="shared" si="16"/>
        <v>8327179.4502388444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hidden="1" customHeight="1" x14ac:dyDescent="0.3">
      <c r="A853" s="130"/>
      <c r="B853" s="131"/>
      <c r="C853" s="154"/>
      <c r="D853" s="132"/>
      <c r="E853" s="133">
        <f t="shared" si="16"/>
        <v>8327179.4502388444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hidden="1" customHeight="1" x14ac:dyDescent="0.3">
      <c r="A854" s="130"/>
      <c r="B854" s="131"/>
      <c r="C854" s="154"/>
      <c r="D854" s="132"/>
      <c r="E854" s="133">
        <f t="shared" si="16"/>
        <v>8327179.4502388444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hidden="1" customHeight="1" x14ac:dyDescent="0.3">
      <c r="A855" s="130"/>
      <c r="B855" s="131"/>
      <c r="C855" s="154"/>
      <c r="D855" s="132"/>
      <c r="E855" s="133">
        <f t="shared" si="16"/>
        <v>8327179.4502388444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hidden="1" customHeight="1" x14ac:dyDescent="0.3">
      <c r="A856" s="130"/>
      <c r="B856" s="131"/>
      <c r="C856" s="154"/>
      <c r="D856" s="132"/>
      <c r="E856" s="133">
        <f t="shared" si="16"/>
        <v>8327179.4502388444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hidden="1" customHeight="1" x14ac:dyDescent="0.3">
      <c r="A857" s="130"/>
      <c r="B857" s="131"/>
      <c r="C857" s="154"/>
      <c r="D857" s="132"/>
      <c r="E857" s="133">
        <f t="shared" si="16"/>
        <v>8327179.4502388444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hidden="1" customHeight="1" x14ac:dyDescent="0.3">
      <c r="A858" s="130"/>
      <c r="B858" s="131"/>
      <c r="C858" s="154"/>
      <c r="D858" s="132"/>
      <c r="E858" s="133">
        <f t="shared" si="16"/>
        <v>8327179.4502388444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hidden="1" customHeight="1" x14ac:dyDescent="0.3">
      <c r="A859" s="130"/>
      <c r="B859" s="131"/>
      <c r="C859" s="154"/>
      <c r="D859" s="132"/>
      <c r="E859" s="133">
        <f t="shared" si="16"/>
        <v>8327179.4502388444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hidden="1" customHeight="1" x14ac:dyDescent="0.3">
      <c r="A860" s="130"/>
      <c r="B860" s="131"/>
      <c r="C860" s="154"/>
      <c r="D860" s="132"/>
      <c r="E860" s="133">
        <f t="shared" si="16"/>
        <v>8327179.4502388444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hidden="1" customHeight="1" x14ac:dyDescent="0.3">
      <c r="A861" s="130"/>
      <c r="B861" s="131"/>
      <c r="C861" s="154"/>
      <c r="D861" s="132"/>
      <c r="E861" s="133">
        <f t="shared" si="16"/>
        <v>8327179.4502388444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hidden="1" customHeight="1" x14ac:dyDescent="0.3">
      <c r="A862" s="130"/>
      <c r="B862" s="131"/>
      <c r="C862" s="154"/>
      <c r="D862" s="132"/>
      <c r="E862" s="133">
        <f t="shared" si="16"/>
        <v>8327179.4502388444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hidden="1" customHeight="1" x14ac:dyDescent="0.3">
      <c r="A863" s="130"/>
      <c r="B863" s="131"/>
      <c r="C863" s="154"/>
      <c r="D863" s="132"/>
      <c r="E863" s="133">
        <f t="shared" si="16"/>
        <v>8327179.4502388444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hidden="1" customHeight="1" x14ac:dyDescent="0.3">
      <c r="A864" s="130"/>
      <c r="B864" s="131"/>
      <c r="C864" s="154"/>
      <c r="D864" s="132"/>
      <c r="E864" s="133">
        <f t="shared" si="16"/>
        <v>8327179.4502388444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hidden="1" customHeight="1" x14ac:dyDescent="0.3">
      <c r="A865" s="130"/>
      <c r="B865" s="131"/>
      <c r="C865" s="154"/>
      <c r="D865" s="132"/>
      <c r="E865" s="133">
        <f t="shared" si="16"/>
        <v>8327179.4502388444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hidden="1" customHeight="1" x14ac:dyDescent="0.3">
      <c r="A866" s="130"/>
      <c r="B866" s="131"/>
      <c r="C866" s="154"/>
      <c r="D866" s="132"/>
      <c r="E866" s="133">
        <f t="shared" si="16"/>
        <v>8327179.4502388444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hidden="1" customHeight="1" x14ac:dyDescent="0.3">
      <c r="A867" s="130"/>
      <c r="B867" s="131"/>
      <c r="C867" s="154"/>
      <c r="D867" s="132"/>
      <c r="E867" s="133">
        <f t="shared" si="16"/>
        <v>8327179.4502388444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hidden="1" customHeight="1" x14ac:dyDescent="0.3">
      <c r="A868" s="130"/>
      <c r="B868" s="131"/>
      <c r="C868" s="154"/>
      <c r="D868" s="132"/>
      <c r="E868" s="133">
        <f t="shared" si="16"/>
        <v>8327179.4502388444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hidden="1" customHeight="1" x14ac:dyDescent="0.3">
      <c r="A869" s="130"/>
      <c r="B869" s="131"/>
      <c r="C869" s="154"/>
      <c r="D869" s="132"/>
      <c r="E869" s="133">
        <f t="shared" si="16"/>
        <v>8327179.4502388444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hidden="1" customHeight="1" x14ac:dyDescent="0.3">
      <c r="A870" s="130"/>
      <c r="B870" s="131"/>
      <c r="C870" s="154"/>
      <c r="D870" s="132"/>
      <c r="E870" s="133">
        <f t="shared" si="16"/>
        <v>8327179.4502388444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hidden="1" customHeight="1" x14ac:dyDescent="0.3">
      <c r="A871" s="130"/>
      <c r="B871" s="131"/>
      <c r="C871" s="154"/>
      <c r="D871" s="132"/>
      <c r="E871" s="133">
        <f t="shared" si="16"/>
        <v>8327179.4502388444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hidden="1" customHeight="1" x14ac:dyDescent="0.3">
      <c r="A872" s="130"/>
      <c r="B872" s="131"/>
      <c r="C872" s="154"/>
      <c r="D872" s="132"/>
      <c r="E872" s="133">
        <f t="shared" si="16"/>
        <v>8327179.4502388444</v>
      </c>
      <c r="F872" s="101"/>
      <c r="G872" s="165"/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hidden="1" customHeight="1" x14ac:dyDescent="0.3">
      <c r="A873" s="130"/>
      <c r="B873" s="131"/>
      <c r="C873" s="154"/>
      <c r="D873" s="132"/>
      <c r="E873" s="133">
        <f t="shared" si="16"/>
        <v>8327179.4502388444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hidden="1" customHeight="1" x14ac:dyDescent="0.3">
      <c r="A874" s="130"/>
      <c r="B874" s="131"/>
      <c r="C874" s="154"/>
      <c r="D874" s="132"/>
      <c r="E874" s="133">
        <f t="shared" si="16"/>
        <v>8327179.4502388444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hidden="1" customHeight="1" x14ac:dyDescent="0.3">
      <c r="A875" s="130"/>
      <c r="B875" s="131"/>
      <c r="C875" s="154"/>
      <c r="D875" s="132"/>
      <c r="E875" s="133">
        <f t="shared" si="16"/>
        <v>8327179.4502388444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>
        <v>44490</v>
      </c>
      <c r="B876" s="131" t="s">
        <v>469</v>
      </c>
      <c r="C876" s="154">
        <v>45821.49</v>
      </c>
      <c r="D876" s="132"/>
      <c r="E876" s="133">
        <f t="shared" si="16"/>
        <v>8373000.9402388446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hidden="1" customHeight="1" x14ac:dyDescent="0.3">
      <c r="A877" s="130"/>
      <c r="B877" s="131"/>
      <c r="C877" s="154"/>
      <c r="D877" s="132"/>
      <c r="E877" s="133">
        <f t="shared" si="16"/>
        <v>8373000.9402388446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hidden="1" customHeight="1" x14ac:dyDescent="0.3">
      <c r="A878" s="130"/>
      <c r="B878" s="131"/>
      <c r="C878" s="154"/>
      <c r="D878" s="132"/>
      <c r="E878" s="133">
        <f t="shared" si="16"/>
        <v>8373000.9402388446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hidden="1" customHeight="1" x14ac:dyDescent="0.3">
      <c r="A879" s="130"/>
      <c r="B879" s="131"/>
      <c r="C879" s="154"/>
      <c r="D879" s="132"/>
      <c r="E879" s="133">
        <f t="shared" si="16"/>
        <v>8373000.9402388446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hidden="1" customHeight="1" x14ac:dyDescent="0.3">
      <c r="A880" s="130"/>
      <c r="B880" s="131"/>
      <c r="C880" s="154"/>
      <c r="D880" s="132"/>
      <c r="E880" s="133">
        <f t="shared" si="16"/>
        <v>8373000.9402388446</v>
      </c>
      <c r="F880" s="101"/>
      <c r="G880" s="165"/>
      <c r="H880" s="166"/>
      <c r="I880" s="135"/>
      <c r="J880" s="144"/>
      <c r="K880" s="136"/>
      <c r="L880" s="137"/>
      <c r="M880" s="138"/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hidden="1" customHeight="1" x14ac:dyDescent="0.3">
      <c r="A881" s="130"/>
      <c r="B881" s="131"/>
      <c r="C881" s="154"/>
      <c r="D881" s="132"/>
      <c r="E881" s="133">
        <f t="shared" si="16"/>
        <v>8373000.9402388446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hidden="1" customHeight="1" x14ac:dyDescent="0.3">
      <c r="A882" s="130"/>
      <c r="B882" s="131"/>
      <c r="C882" s="154"/>
      <c r="D882" s="132"/>
      <c r="E882" s="133">
        <f t="shared" si="16"/>
        <v>8373000.9402388446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hidden="1" customHeight="1" x14ac:dyDescent="0.3">
      <c r="A883" s="130"/>
      <c r="B883" s="131"/>
      <c r="C883" s="154"/>
      <c r="D883" s="132"/>
      <c r="E883" s="133">
        <f t="shared" si="16"/>
        <v>8373000.9402388446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hidden="1" customHeight="1" x14ac:dyDescent="0.3">
      <c r="A884" s="130"/>
      <c r="B884" s="131"/>
      <c r="C884" s="154"/>
      <c r="D884" s="132"/>
      <c r="E884" s="133">
        <f t="shared" si="16"/>
        <v>8373000.9402388446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hidden="1" customHeight="1" x14ac:dyDescent="0.3">
      <c r="A885" s="130"/>
      <c r="B885" s="131"/>
      <c r="C885" s="154"/>
      <c r="D885" s="132"/>
      <c r="E885" s="133">
        <f t="shared" si="16"/>
        <v>8373000.9402388446</v>
      </c>
      <c r="F885" s="101"/>
      <c r="G885" s="165"/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hidden="1" customHeight="1" x14ac:dyDescent="0.3">
      <c r="A886" s="130"/>
      <c r="B886" s="131"/>
      <c r="C886" s="154"/>
      <c r="D886" s="132"/>
      <c r="E886" s="133">
        <f t="shared" si="16"/>
        <v>8373000.9402388446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hidden="1" customHeight="1" x14ac:dyDescent="0.3">
      <c r="A887" s="130"/>
      <c r="B887" s="131"/>
      <c r="C887" s="154"/>
      <c r="D887" s="132"/>
      <c r="E887" s="133">
        <f t="shared" si="16"/>
        <v>8373000.9402388446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hidden="1" customHeight="1" x14ac:dyDescent="0.3">
      <c r="A888" s="130"/>
      <c r="B888" s="131"/>
      <c r="C888" s="154"/>
      <c r="D888" s="132"/>
      <c r="E888" s="133">
        <f t="shared" si="16"/>
        <v>8373000.9402388446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hidden="1" customHeight="1" x14ac:dyDescent="0.3">
      <c r="A889" s="130"/>
      <c r="B889" s="131"/>
      <c r="C889" s="154"/>
      <c r="D889" s="132"/>
      <c r="E889" s="133">
        <f t="shared" si="16"/>
        <v>8373000.9402388446</v>
      </c>
      <c r="F889" s="101"/>
      <c r="G889" s="165"/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hidden="1" customHeight="1" x14ac:dyDescent="0.3">
      <c r="A890" s="130"/>
      <c r="B890" s="131"/>
      <c r="C890" s="154"/>
      <c r="D890" s="132"/>
      <c r="E890" s="133">
        <f t="shared" si="16"/>
        <v>8373000.9402388446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hidden="1" customHeight="1" x14ac:dyDescent="0.3">
      <c r="A891" s="130"/>
      <c r="B891" s="131"/>
      <c r="C891" s="154"/>
      <c r="D891" s="132"/>
      <c r="E891" s="133">
        <f t="shared" si="16"/>
        <v>8373000.9402388446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hidden="1" customHeight="1" x14ac:dyDescent="0.3">
      <c r="A892" s="130"/>
      <c r="B892" s="131"/>
      <c r="C892" s="154"/>
      <c r="D892" s="132"/>
      <c r="E892" s="133">
        <f t="shared" si="16"/>
        <v>8373000.9402388446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hidden="1" customHeight="1" x14ac:dyDescent="0.3">
      <c r="A893" s="130"/>
      <c r="B893" s="131"/>
      <c r="C893" s="154"/>
      <c r="D893" s="132"/>
      <c r="E893" s="133">
        <f t="shared" si="16"/>
        <v>8373000.9402388446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hidden="1" customHeight="1" x14ac:dyDescent="0.3">
      <c r="A894" s="130"/>
      <c r="B894" s="131"/>
      <c r="C894" s="154"/>
      <c r="D894" s="132"/>
      <c r="E894" s="133">
        <f t="shared" si="16"/>
        <v>8373000.9402388446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hidden="1" customHeight="1" x14ac:dyDescent="0.3">
      <c r="A895" s="130"/>
      <c r="B895" s="131"/>
      <c r="C895" s="154"/>
      <c r="D895" s="132"/>
      <c r="E895" s="133">
        <f t="shared" si="16"/>
        <v>8373000.9402388446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hidden="1" customHeight="1" x14ac:dyDescent="0.3">
      <c r="A896" s="130"/>
      <c r="B896" s="131"/>
      <c r="C896" s="154"/>
      <c r="D896" s="132"/>
      <c r="E896" s="133">
        <f t="shared" si="16"/>
        <v>8373000.9402388446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hidden="1" customHeight="1" x14ac:dyDescent="0.3">
      <c r="A897" s="130"/>
      <c r="B897" s="131"/>
      <c r="C897" s="154"/>
      <c r="D897" s="132"/>
      <c r="E897" s="133">
        <f t="shared" si="16"/>
        <v>8373000.9402388446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hidden="1" customHeight="1" x14ac:dyDescent="0.3">
      <c r="A898" s="130"/>
      <c r="B898" s="131"/>
      <c r="C898" s="154"/>
      <c r="D898" s="132"/>
      <c r="E898" s="133">
        <f t="shared" si="16"/>
        <v>8373000.9402388446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hidden="1" customHeight="1" x14ac:dyDescent="0.3">
      <c r="A899" s="130"/>
      <c r="B899" s="131"/>
      <c r="C899" s="154"/>
      <c r="D899" s="132"/>
      <c r="E899" s="133">
        <f t="shared" si="16"/>
        <v>8373000.9402388446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hidden="1" customHeight="1" x14ac:dyDescent="0.3">
      <c r="A900" s="130"/>
      <c r="B900" s="131"/>
      <c r="C900" s="154"/>
      <c r="D900" s="132"/>
      <c r="E900" s="133">
        <f t="shared" si="16"/>
        <v>8373000.9402388446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hidden="1" customHeight="1" x14ac:dyDescent="0.3">
      <c r="A901" s="130"/>
      <c r="B901" s="131"/>
      <c r="C901" s="154"/>
      <c r="D901" s="132"/>
      <c r="E901" s="133">
        <f t="shared" si="16"/>
        <v>8373000.9402388446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hidden="1" customHeight="1" x14ac:dyDescent="0.3">
      <c r="A902" s="130"/>
      <c r="B902" s="131"/>
      <c r="C902" s="154"/>
      <c r="D902" s="132"/>
      <c r="E902" s="133">
        <f t="shared" si="16"/>
        <v>8373000.9402388446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hidden="1" customHeight="1" x14ac:dyDescent="0.3">
      <c r="A903" s="130"/>
      <c r="B903" s="131"/>
      <c r="C903" s="154"/>
      <c r="D903" s="132"/>
      <c r="E903" s="133">
        <f t="shared" si="16"/>
        <v>8373000.9402388446</v>
      </c>
      <c r="F903" s="101"/>
      <c r="G903" s="165"/>
      <c r="H903" s="166"/>
      <c r="I903" s="135"/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hidden="1" customHeight="1" x14ac:dyDescent="0.3">
      <c r="A904" s="130"/>
      <c r="B904" s="131"/>
      <c r="C904" s="154"/>
      <c r="D904" s="132"/>
      <c r="E904" s="133">
        <f t="shared" si="16"/>
        <v>8373000.9402388446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hidden="1" customHeight="1" x14ac:dyDescent="0.3">
      <c r="A905" s="130"/>
      <c r="B905" s="131"/>
      <c r="C905" s="154"/>
      <c r="D905" s="132"/>
      <c r="E905" s="133">
        <f t="shared" si="16"/>
        <v>8373000.9402388446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hidden="1" customHeight="1" x14ac:dyDescent="0.3">
      <c r="A906" s="130"/>
      <c r="B906" s="131"/>
      <c r="C906" s="154"/>
      <c r="D906" s="132"/>
      <c r="E906" s="133">
        <f t="shared" si="16"/>
        <v>8373000.9402388446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hidden="1" customHeight="1" x14ac:dyDescent="0.3">
      <c r="A907" s="130"/>
      <c r="B907" s="131"/>
      <c r="C907" s="154"/>
      <c r="D907" s="132"/>
      <c r="E907" s="133">
        <f t="shared" si="16"/>
        <v>8373000.9402388446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hidden="1" customHeight="1" x14ac:dyDescent="0.3">
      <c r="A908" s="130"/>
      <c r="B908" s="131"/>
      <c r="C908" s="154"/>
      <c r="D908" s="132"/>
      <c r="E908" s="133">
        <f t="shared" si="16"/>
        <v>8373000.9402388446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hidden="1" customHeight="1" x14ac:dyDescent="0.3">
      <c r="A909" s="130"/>
      <c r="B909" s="131"/>
      <c r="C909" s="154"/>
      <c r="D909" s="132"/>
      <c r="E909" s="133">
        <f t="shared" si="16"/>
        <v>8373000.9402388446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hidden="1" customHeight="1" x14ac:dyDescent="0.3">
      <c r="A910" s="130"/>
      <c r="B910" s="131"/>
      <c r="C910" s="154"/>
      <c r="D910" s="132"/>
      <c r="E910" s="133">
        <f t="shared" si="16"/>
        <v>8373000.9402388446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hidden="1" customHeight="1" x14ac:dyDescent="0.3">
      <c r="A911" s="130"/>
      <c r="B911" s="131"/>
      <c r="C911" s="154"/>
      <c r="D911" s="132"/>
      <c r="E911" s="133">
        <f t="shared" si="16"/>
        <v>8373000.9402388446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hidden="1" customHeight="1" x14ac:dyDescent="0.3">
      <c r="A912" s="130"/>
      <c r="B912" s="131"/>
      <c r="C912" s="154"/>
      <c r="D912" s="132"/>
      <c r="E912" s="133">
        <f t="shared" si="16"/>
        <v>8373000.9402388446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hidden="1" customHeight="1" x14ac:dyDescent="0.3">
      <c r="A913" s="130"/>
      <c r="B913" s="131"/>
      <c r="C913" s="154"/>
      <c r="D913" s="132"/>
      <c r="E913" s="133">
        <f t="shared" si="16"/>
        <v>8373000.9402388446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hidden="1" customHeight="1" x14ac:dyDescent="0.3">
      <c r="A914" s="130"/>
      <c r="B914" s="131"/>
      <c r="C914" s="154"/>
      <c r="D914" s="132"/>
      <c r="E914" s="133">
        <f t="shared" si="16"/>
        <v>8373000.9402388446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hidden="1" customHeight="1" x14ac:dyDescent="0.3">
      <c r="A915" s="130"/>
      <c r="B915" s="131"/>
      <c r="C915" s="154"/>
      <c r="D915" s="132"/>
      <c r="E915" s="133">
        <f t="shared" ref="E915:E978" si="17">E914+C915-D915</f>
        <v>8373000.9402388446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hidden="1" customHeight="1" x14ac:dyDescent="0.3">
      <c r="A916" s="130"/>
      <c r="B916" s="131"/>
      <c r="C916" s="154"/>
      <c r="D916" s="132"/>
      <c r="E916" s="285">
        <f t="shared" si="17"/>
        <v>8373000.9402388446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hidden="1" customHeight="1" x14ac:dyDescent="0.3">
      <c r="A917" s="130"/>
      <c r="B917" s="131"/>
      <c r="C917" s="154"/>
      <c r="D917" s="132"/>
      <c r="E917" s="133">
        <f t="shared" si="17"/>
        <v>8373000.9402388446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hidden="1" customHeight="1" x14ac:dyDescent="0.3">
      <c r="A918" s="130"/>
      <c r="B918" s="131"/>
      <c r="C918" s="154"/>
      <c r="D918" s="132"/>
      <c r="E918" s="133">
        <f t="shared" si="17"/>
        <v>8373000.9402388446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hidden="1" customHeight="1" x14ac:dyDescent="0.3">
      <c r="A919" s="130"/>
      <c r="B919" s="131"/>
      <c r="C919" s="154"/>
      <c r="D919" s="132"/>
      <c r="E919" s="133">
        <f t="shared" si="17"/>
        <v>8373000.9402388446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hidden="1" customHeight="1" x14ac:dyDescent="0.3">
      <c r="A920" s="130"/>
      <c r="B920" s="131"/>
      <c r="C920" s="154"/>
      <c r="D920" s="132"/>
      <c r="E920" s="133">
        <f t="shared" si="17"/>
        <v>8373000.9402388446</v>
      </c>
      <c r="F920" s="101"/>
      <c r="G920" s="134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hidden="1" customHeight="1" x14ac:dyDescent="0.3">
      <c r="A921" s="130"/>
      <c r="B921" s="131"/>
      <c r="C921" s="154"/>
      <c r="D921" s="132"/>
      <c r="E921" s="133">
        <f t="shared" si="17"/>
        <v>8373000.9402388446</v>
      </c>
      <c r="F921" s="101"/>
      <c r="G921" s="134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hidden="1" customHeight="1" x14ac:dyDescent="0.3">
      <c r="A922" s="130"/>
      <c r="B922" s="131"/>
      <c r="C922" s="154"/>
      <c r="D922" s="132"/>
      <c r="E922" s="133">
        <f t="shared" si="17"/>
        <v>8373000.9402388446</v>
      </c>
      <c r="F922" s="101"/>
      <c r="G922" s="165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hidden="1" customHeight="1" x14ac:dyDescent="0.3">
      <c r="A923" s="130"/>
      <c r="B923" s="131"/>
      <c r="C923" s="154"/>
      <c r="D923" s="132"/>
      <c r="E923" s="133">
        <f t="shared" si="17"/>
        <v>8373000.9402388446</v>
      </c>
      <c r="F923" s="101"/>
      <c r="G923" s="165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hidden="1" customHeight="1" x14ac:dyDescent="0.3">
      <c r="A924" s="130"/>
      <c r="B924" s="131"/>
      <c r="C924" s="154"/>
      <c r="D924" s="132"/>
      <c r="E924" s="133">
        <f t="shared" si="17"/>
        <v>8373000.9402388446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hidden="1" customHeight="1" x14ac:dyDescent="0.3">
      <c r="A925" s="130"/>
      <c r="B925" s="131"/>
      <c r="C925" s="154"/>
      <c r="D925" s="132"/>
      <c r="E925" s="133">
        <f t="shared" si="17"/>
        <v>8373000.9402388446</v>
      </c>
      <c r="F925" s="101"/>
      <c r="G925" s="134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hidden="1" customHeight="1" x14ac:dyDescent="0.3">
      <c r="A926" s="130"/>
      <c r="B926" s="131"/>
      <c r="C926" s="154"/>
      <c r="D926" s="132"/>
      <c r="E926" s="133">
        <f t="shared" si="17"/>
        <v>8373000.9402388446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hidden="1" customHeight="1" x14ac:dyDescent="0.3">
      <c r="A927" s="130"/>
      <c r="B927" s="131"/>
      <c r="C927" s="154"/>
      <c r="D927" s="132"/>
      <c r="E927" s="133">
        <f t="shared" si="17"/>
        <v>8373000.9402388446</v>
      </c>
      <c r="F927" s="101"/>
      <c r="G927" s="165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hidden="1" customHeight="1" x14ac:dyDescent="0.3">
      <c r="A928" s="130"/>
      <c r="B928" s="131"/>
      <c r="C928" s="154"/>
      <c r="D928" s="132"/>
      <c r="E928" s="133">
        <f t="shared" si="17"/>
        <v>8373000.9402388446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hidden="1" customHeight="1" x14ac:dyDescent="0.3">
      <c r="A929" s="130"/>
      <c r="B929" s="131"/>
      <c r="C929" s="154"/>
      <c r="D929" s="132"/>
      <c r="E929" s="133">
        <f t="shared" si="17"/>
        <v>8373000.9402388446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hidden="1" customHeight="1" x14ac:dyDescent="0.3">
      <c r="A930" s="130"/>
      <c r="B930" s="131"/>
      <c r="C930" s="154"/>
      <c r="D930" s="132"/>
      <c r="E930" s="133">
        <f t="shared" si="17"/>
        <v>8373000.9402388446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hidden="1" customHeight="1" x14ac:dyDescent="0.3">
      <c r="A931" s="130"/>
      <c r="B931" s="131"/>
      <c r="C931" s="154"/>
      <c r="D931" s="132"/>
      <c r="E931" s="133">
        <f t="shared" si="17"/>
        <v>8373000.9402388446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hidden="1" customHeight="1" x14ac:dyDescent="0.3">
      <c r="A932" s="130"/>
      <c r="B932" s="131"/>
      <c r="C932" s="154"/>
      <c r="D932" s="132"/>
      <c r="E932" s="133">
        <f t="shared" si="17"/>
        <v>8373000.9402388446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hidden="1" customHeight="1" x14ac:dyDescent="0.3">
      <c r="A933" s="130"/>
      <c r="B933" s="131"/>
      <c r="C933" s="154"/>
      <c r="D933" s="132"/>
      <c r="E933" s="133">
        <f t="shared" si="17"/>
        <v>8373000.9402388446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hidden="1" customHeight="1" x14ac:dyDescent="0.3">
      <c r="A934" s="130"/>
      <c r="B934" s="131"/>
      <c r="C934" s="154"/>
      <c r="D934" s="132"/>
      <c r="E934" s="133">
        <f t="shared" si="17"/>
        <v>8373000.9402388446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hidden="1" customHeight="1" x14ac:dyDescent="0.3">
      <c r="A935" s="130"/>
      <c r="B935" s="131"/>
      <c r="C935" s="154"/>
      <c r="D935" s="132"/>
      <c r="E935" s="133">
        <f t="shared" si="17"/>
        <v>8373000.9402388446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hidden="1" customHeight="1" x14ac:dyDescent="0.3">
      <c r="A936" s="130"/>
      <c r="B936" s="131"/>
      <c r="C936" s="154"/>
      <c r="D936" s="132"/>
      <c r="E936" s="133">
        <f t="shared" si="17"/>
        <v>8373000.9402388446</v>
      </c>
      <c r="F936" s="101"/>
      <c r="G936" s="165"/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hidden="1" customHeight="1" x14ac:dyDescent="0.3">
      <c r="A937" s="130"/>
      <c r="B937" s="131"/>
      <c r="C937" s="154"/>
      <c r="D937" s="132"/>
      <c r="E937" s="133">
        <f t="shared" si="17"/>
        <v>8373000.9402388446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hidden="1" customHeight="1" x14ac:dyDescent="0.3">
      <c r="A938" s="130"/>
      <c r="B938" s="131"/>
      <c r="C938" s="154"/>
      <c r="D938" s="132"/>
      <c r="E938" s="133">
        <f t="shared" si="17"/>
        <v>8373000.9402388446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hidden="1" customHeight="1" x14ac:dyDescent="0.3">
      <c r="A939" s="130"/>
      <c r="B939" s="131"/>
      <c r="C939" s="154"/>
      <c r="D939" s="132"/>
      <c r="E939" s="133">
        <f t="shared" si="17"/>
        <v>8373000.9402388446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hidden="1" customHeight="1" x14ac:dyDescent="0.3">
      <c r="A940" s="130"/>
      <c r="B940" s="131"/>
      <c r="C940" s="154"/>
      <c r="D940" s="132"/>
      <c r="E940" s="133">
        <f t="shared" si="17"/>
        <v>8373000.9402388446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hidden="1" customHeight="1" x14ac:dyDescent="0.3">
      <c r="A941" s="130"/>
      <c r="B941" s="131"/>
      <c r="C941" s="154"/>
      <c r="D941" s="132"/>
      <c r="E941" s="133">
        <f t="shared" si="17"/>
        <v>8373000.9402388446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hidden="1" customHeight="1" x14ac:dyDescent="0.3">
      <c r="A942" s="130"/>
      <c r="B942" s="131"/>
      <c r="C942" s="154"/>
      <c r="D942" s="132"/>
      <c r="E942" s="133">
        <f t="shared" si="17"/>
        <v>8373000.9402388446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hidden="1" customHeight="1" x14ac:dyDescent="0.3">
      <c r="A943" s="130"/>
      <c r="B943" s="131"/>
      <c r="C943" s="154"/>
      <c r="D943" s="132"/>
      <c r="E943" s="133">
        <f t="shared" si="17"/>
        <v>8373000.9402388446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hidden="1" customHeight="1" x14ac:dyDescent="0.3">
      <c r="A944" s="130"/>
      <c r="B944" s="131"/>
      <c r="C944" s="154"/>
      <c r="D944" s="132"/>
      <c r="E944" s="133">
        <f t="shared" si="17"/>
        <v>8373000.9402388446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>
        <v>44490</v>
      </c>
      <c r="B945" s="131" t="s">
        <v>282</v>
      </c>
      <c r="C945" s="154">
        <v>3524.73</v>
      </c>
      <c r="D945" s="132"/>
      <c r="E945" s="133">
        <f t="shared" si="17"/>
        <v>8376525.6702388451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hidden="1" customHeight="1" x14ac:dyDescent="0.3">
      <c r="A946" s="130"/>
      <c r="B946" s="131"/>
      <c r="C946" s="154"/>
      <c r="D946" s="132"/>
      <c r="E946" s="133">
        <f t="shared" si="17"/>
        <v>8376525.6702388451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hidden="1" customHeight="1" x14ac:dyDescent="0.3">
      <c r="A947" s="130"/>
      <c r="B947" s="131"/>
      <c r="C947" s="154"/>
      <c r="D947" s="132"/>
      <c r="E947" s="133">
        <f t="shared" si="17"/>
        <v>8376525.6702388451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hidden="1" customHeight="1" x14ac:dyDescent="0.3">
      <c r="A948" s="130"/>
      <c r="B948" s="131"/>
      <c r="C948" s="154"/>
      <c r="D948" s="132"/>
      <c r="E948" s="133">
        <f t="shared" si="17"/>
        <v>8376525.6702388451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hidden="1" customHeight="1" x14ac:dyDescent="0.3">
      <c r="A949" s="130"/>
      <c r="B949" s="131"/>
      <c r="C949" s="154"/>
      <c r="D949" s="132"/>
      <c r="E949" s="133">
        <f t="shared" si="17"/>
        <v>8376525.6702388451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hidden="1" customHeight="1" x14ac:dyDescent="0.3">
      <c r="A950" s="130"/>
      <c r="B950" s="131"/>
      <c r="C950" s="154"/>
      <c r="D950" s="132"/>
      <c r="E950" s="133">
        <f t="shared" si="17"/>
        <v>8376525.6702388451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hidden="1" customHeight="1" x14ac:dyDescent="0.3">
      <c r="A951" s="130"/>
      <c r="B951" s="131"/>
      <c r="C951" s="154"/>
      <c r="D951" s="132"/>
      <c r="E951" s="133">
        <f t="shared" si="17"/>
        <v>8376525.6702388451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hidden="1" customHeight="1" x14ac:dyDescent="0.3">
      <c r="A952" s="130"/>
      <c r="B952" s="131"/>
      <c r="C952" s="154"/>
      <c r="D952" s="132"/>
      <c r="E952" s="133">
        <f t="shared" si="17"/>
        <v>8376525.6702388451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hidden="1" customHeight="1" x14ac:dyDescent="0.3">
      <c r="A953" s="130"/>
      <c r="B953" s="131"/>
      <c r="C953" s="154"/>
      <c r="D953" s="132"/>
      <c r="E953" s="133">
        <f t="shared" si="17"/>
        <v>8376525.6702388451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hidden="1" customHeight="1" x14ac:dyDescent="0.3">
      <c r="A954" s="130"/>
      <c r="B954" s="131"/>
      <c r="C954" s="154"/>
      <c r="D954" s="132"/>
      <c r="E954" s="133">
        <f t="shared" si="17"/>
        <v>8376525.6702388451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hidden="1" customHeight="1" x14ac:dyDescent="0.3">
      <c r="A955" s="130"/>
      <c r="B955" s="131"/>
      <c r="C955" s="154"/>
      <c r="D955" s="132"/>
      <c r="E955" s="133">
        <f t="shared" si="17"/>
        <v>8376525.6702388451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hidden="1" customHeight="1" x14ac:dyDescent="0.3">
      <c r="A956" s="130"/>
      <c r="B956" s="131"/>
      <c r="C956" s="154"/>
      <c r="D956" s="132"/>
      <c r="E956" s="133">
        <f t="shared" si="17"/>
        <v>8376525.6702388451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hidden="1" customHeight="1" x14ac:dyDescent="0.3">
      <c r="A957" s="130"/>
      <c r="B957" s="131"/>
      <c r="C957" s="154"/>
      <c r="D957" s="132"/>
      <c r="E957" s="133">
        <f t="shared" si="17"/>
        <v>8376525.6702388451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hidden="1" customHeight="1" x14ac:dyDescent="0.3">
      <c r="A958" s="130"/>
      <c r="B958" s="131"/>
      <c r="C958" s="154"/>
      <c r="D958" s="132"/>
      <c r="E958" s="133">
        <f t="shared" si="17"/>
        <v>8376525.6702388451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hidden="1" customHeight="1" x14ac:dyDescent="0.3">
      <c r="A959" s="130"/>
      <c r="B959" s="131"/>
      <c r="C959" s="154"/>
      <c r="D959" s="132"/>
      <c r="E959" s="133">
        <f t="shared" si="17"/>
        <v>8376525.6702388451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hidden="1" customHeight="1" x14ac:dyDescent="0.3">
      <c r="A960" s="130"/>
      <c r="B960" s="131"/>
      <c r="C960" s="154"/>
      <c r="D960" s="132"/>
      <c r="E960" s="133">
        <f t="shared" si="17"/>
        <v>8376525.6702388451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hidden="1" customHeight="1" x14ac:dyDescent="0.3">
      <c r="A961" s="130"/>
      <c r="B961" s="131"/>
      <c r="C961" s="154"/>
      <c r="D961" s="132"/>
      <c r="E961" s="133">
        <f t="shared" si="17"/>
        <v>8376525.6702388451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hidden="1" customHeight="1" x14ac:dyDescent="0.3">
      <c r="A962" s="130"/>
      <c r="B962" s="131"/>
      <c r="C962" s="154"/>
      <c r="D962" s="132"/>
      <c r="E962" s="133">
        <f t="shared" si="17"/>
        <v>8376525.6702388451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hidden="1" customHeight="1" x14ac:dyDescent="0.3">
      <c r="A963" s="130"/>
      <c r="B963" s="131"/>
      <c r="C963" s="154"/>
      <c r="D963" s="132"/>
      <c r="E963" s="133">
        <f t="shared" si="17"/>
        <v>8376525.6702388451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hidden="1" customHeight="1" x14ac:dyDescent="0.3">
      <c r="A964" s="130"/>
      <c r="B964" s="131"/>
      <c r="C964" s="154"/>
      <c r="D964" s="132"/>
      <c r="E964" s="133">
        <f t="shared" si="17"/>
        <v>8376525.6702388451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hidden="1" customHeight="1" x14ac:dyDescent="0.3">
      <c r="A965" s="130"/>
      <c r="B965" s="131"/>
      <c r="C965" s="154"/>
      <c r="D965" s="132"/>
      <c r="E965" s="133">
        <f t="shared" si="17"/>
        <v>8376525.6702388451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hidden="1" customHeight="1" x14ac:dyDescent="0.3">
      <c r="A966" s="130"/>
      <c r="B966" s="131"/>
      <c r="C966" s="154"/>
      <c r="D966" s="132"/>
      <c r="E966" s="133">
        <f t="shared" si="17"/>
        <v>8376525.6702388451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hidden="1" customHeight="1" x14ac:dyDescent="0.3">
      <c r="A967" s="130"/>
      <c r="B967" s="131"/>
      <c r="C967" s="154"/>
      <c r="D967" s="132"/>
      <c r="E967" s="133">
        <f t="shared" si="17"/>
        <v>8376525.6702388451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hidden="1" customHeight="1" x14ac:dyDescent="0.3">
      <c r="A968" s="130"/>
      <c r="B968" s="131"/>
      <c r="C968" s="154"/>
      <c r="D968" s="132"/>
      <c r="E968" s="133">
        <f t="shared" si="17"/>
        <v>8376525.6702388451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hidden="1" customHeight="1" x14ac:dyDescent="0.3">
      <c r="A969" s="130"/>
      <c r="B969" s="131"/>
      <c r="C969" s="154"/>
      <c r="D969" s="132"/>
      <c r="E969" s="133">
        <f t="shared" si="17"/>
        <v>8376525.6702388451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hidden="1" customHeight="1" x14ac:dyDescent="0.3">
      <c r="A970" s="130"/>
      <c r="B970" s="131"/>
      <c r="C970" s="154"/>
      <c r="D970" s="132"/>
      <c r="E970" s="133">
        <f t="shared" si="17"/>
        <v>8376525.6702388451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hidden="1" customHeight="1" x14ac:dyDescent="0.3">
      <c r="A971" s="130"/>
      <c r="B971" s="131"/>
      <c r="C971" s="154"/>
      <c r="D971" s="132"/>
      <c r="E971" s="133">
        <f t="shared" si="17"/>
        <v>8376525.6702388451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hidden="1" customHeight="1" x14ac:dyDescent="0.3">
      <c r="A972" s="130"/>
      <c r="B972" s="131"/>
      <c r="C972" s="154"/>
      <c r="D972" s="132"/>
      <c r="E972" s="133">
        <f t="shared" si="17"/>
        <v>8376525.6702388451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hidden="1" customHeight="1" x14ac:dyDescent="0.3">
      <c r="A973" s="130"/>
      <c r="B973" s="131"/>
      <c r="C973" s="154"/>
      <c r="D973" s="132"/>
      <c r="E973" s="133">
        <f t="shared" si="17"/>
        <v>8376525.6702388451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hidden="1" customHeight="1" x14ac:dyDescent="0.3">
      <c r="A974" s="130"/>
      <c r="B974" s="131"/>
      <c r="C974" s="154"/>
      <c r="D974" s="132"/>
      <c r="E974" s="133">
        <f t="shared" si="17"/>
        <v>8376525.6702388451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hidden="1" customHeight="1" x14ac:dyDescent="0.3">
      <c r="A975" s="130"/>
      <c r="B975" s="131"/>
      <c r="C975" s="154"/>
      <c r="D975" s="132"/>
      <c r="E975" s="133">
        <f t="shared" si="17"/>
        <v>8376525.6702388451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hidden="1" customHeight="1" x14ac:dyDescent="0.3">
      <c r="A976" s="130"/>
      <c r="B976" s="131"/>
      <c r="C976" s="154"/>
      <c r="D976" s="132"/>
      <c r="E976" s="133">
        <f t="shared" si="17"/>
        <v>8376525.6702388451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hidden="1" customHeight="1" x14ac:dyDescent="0.3">
      <c r="A977" s="130"/>
      <c r="B977" s="131"/>
      <c r="C977" s="154"/>
      <c r="D977" s="132"/>
      <c r="E977" s="133">
        <f>E976+C977-D977</f>
        <v>8376525.6702388451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hidden="1" customHeight="1" x14ac:dyDescent="0.3">
      <c r="A978" s="130"/>
      <c r="B978" s="131"/>
      <c r="C978" s="154"/>
      <c r="D978" s="132"/>
      <c r="E978" s="133">
        <f t="shared" si="17"/>
        <v>8376525.6702388451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hidden="1" customHeight="1" x14ac:dyDescent="0.3">
      <c r="A979" s="130"/>
      <c r="B979" s="131"/>
      <c r="C979" s="154"/>
      <c r="D979" s="132"/>
      <c r="E979" s="133">
        <f t="shared" ref="E979:E1042" si="18">E978+C979-D979</f>
        <v>8376525.6702388451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hidden="1" customHeight="1" x14ac:dyDescent="0.3">
      <c r="A980" s="130"/>
      <c r="B980" s="131"/>
      <c r="C980" s="154"/>
      <c r="D980" s="132"/>
      <c r="E980" s="133">
        <f t="shared" si="18"/>
        <v>8376525.6702388451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hidden="1" customHeight="1" x14ac:dyDescent="0.3">
      <c r="A981" s="130"/>
      <c r="B981" s="131"/>
      <c r="C981" s="154"/>
      <c r="D981" s="132"/>
      <c r="E981" s="133">
        <f t="shared" si="18"/>
        <v>8376525.6702388451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hidden="1" customHeight="1" x14ac:dyDescent="0.3">
      <c r="A982" s="130"/>
      <c r="B982" s="131"/>
      <c r="C982" s="154"/>
      <c r="D982" s="132"/>
      <c r="E982" s="133">
        <f t="shared" si="18"/>
        <v>8376525.6702388451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hidden="1" customHeight="1" x14ac:dyDescent="0.3">
      <c r="A983" s="130"/>
      <c r="B983" s="131"/>
      <c r="C983" s="154"/>
      <c r="D983" s="132"/>
      <c r="E983" s="133">
        <f t="shared" si="18"/>
        <v>8376525.6702388451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hidden="1" customHeight="1" x14ac:dyDescent="0.3">
      <c r="A984" s="130"/>
      <c r="B984" s="131"/>
      <c r="C984" s="154"/>
      <c r="D984" s="132"/>
      <c r="E984" s="133">
        <f t="shared" si="18"/>
        <v>8376525.6702388451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hidden="1" customHeight="1" x14ac:dyDescent="0.3">
      <c r="A985" s="130"/>
      <c r="B985" s="131"/>
      <c r="C985" s="154"/>
      <c r="D985" s="132"/>
      <c r="E985" s="133">
        <f t="shared" si="18"/>
        <v>8376525.6702388451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hidden="1" customHeight="1" x14ac:dyDescent="0.3">
      <c r="A986" s="130"/>
      <c r="B986" s="131"/>
      <c r="C986" s="154"/>
      <c r="D986" s="132"/>
      <c r="E986" s="133">
        <f t="shared" si="18"/>
        <v>8376525.6702388451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hidden="1" customHeight="1" x14ac:dyDescent="0.3">
      <c r="A987" s="130"/>
      <c r="B987" s="131"/>
      <c r="C987" s="154"/>
      <c r="D987" s="132"/>
      <c r="E987" s="133">
        <f t="shared" si="18"/>
        <v>8376525.6702388451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hidden="1" customHeight="1" x14ac:dyDescent="0.3">
      <c r="A988" s="130"/>
      <c r="B988" s="131"/>
      <c r="C988" s="154"/>
      <c r="D988" s="132"/>
      <c r="E988" s="133">
        <f t="shared" si="18"/>
        <v>8376525.6702388451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hidden="1" customHeight="1" x14ac:dyDescent="0.3">
      <c r="A989" s="130"/>
      <c r="B989" s="131"/>
      <c r="C989" s="154"/>
      <c r="D989" s="132"/>
      <c r="E989" s="133">
        <f t="shared" si="18"/>
        <v>8376525.6702388451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hidden="1" customHeight="1" x14ac:dyDescent="0.3">
      <c r="A990" s="130"/>
      <c r="B990" s="131"/>
      <c r="C990" s="154"/>
      <c r="D990" s="132"/>
      <c r="E990" s="133">
        <f t="shared" si="18"/>
        <v>8376525.6702388451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hidden="1" customHeight="1" x14ac:dyDescent="0.3">
      <c r="A991" s="130"/>
      <c r="B991" s="131"/>
      <c r="C991" s="154"/>
      <c r="D991" s="132"/>
      <c r="E991" s="133">
        <f t="shared" si="18"/>
        <v>8376525.6702388451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hidden="1" customHeight="1" x14ac:dyDescent="0.3">
      <c r="A992" s="130"/>
      <c r="B992" s="131"/>
      <c r="C992" s="154"/>
      <c r="D992" s="132"/>
      <c r="E992" s="133">
        <f t="shared" si="18"/>
        <v>8376525.6702388451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hidden="1" customHeight="1" x14ac:dyDescent="0.3">
      <c r="A993" s="130"/>
      <c r="B993" s="131"/>
      <c r="C993" s="154"/>
      <c r="D993" s="132"/>
      <c r="E993" s="133">
        <f t="shared" si="18"/>
        <v>8376525.6702388451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hidden="1" customHeight="1" x14ac:dyDescent="0.3">
      <c r="A994" s="130"/>
      <c r="B994" s="131"/>
      <c r="C994" s="154"/>
      <c r="D994" s="132"/>
      <c r="E994" s="133">
        <f t="shared" si="18"/>
        <v>8376525.6702388451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hidden="1" customHeight="1" x14ac:dyDescent="0.3">
      <c r="A995" s="130"/>
      <c r="B995" s="131"/>
      <c r="C995" s="154"/>
      <c r="D995" s="132"/>
      <c r="E995" s="133">
        <f t="shared" si="18"/>
        <v>8376525.6702388451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hidden="1" customHeight="1" x14ac:dyDescent="0.3">
      <c r="A996" s="130"/>
      <c r="B996" s="131"/>
      <c r="C996" s="154"/>
      <c r="D996" s="132"/>
      <c r="E996" s="133">
        <f t="shared" si="18"/>
        <v>8376525.6702388451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hidden="1" customHeight="1" x14ac:dyDescent="0.3">
      <c r="A997" s="130"/>
      <c r="B997" s="131"/>
      <c r="C997" s="154"/>
      <c r="D997" s="132"/>
      <c r="E997" s="133">
        <f t="shared" si="18"/>
        <v>8376525.6702388451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hidden="1" customHeight="1" x14ac:dyDescent="0.3">
      <c r="A998" s="130"/>
      <c r="B998" s="131"/>
      <c r="C998" s="154"/>
      <c r="D998" s="132"/>
      <c r="E998" s="133">
        <f t="shared" si="18"/>
        <v>8376525.6702388451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hidden="1" customHeight="1" x14ac:dyDescent="0.3">
      <c r="A999" s="130"/>
      <c r="B999" s="131"/>
      <c r="C999" s="154"/>
      <c r="D999" s="132"/>
      <c r="E999" s="133">
        <f t="shared" si="18"/>
        <v>8376525.6702388451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hidden="1" customHeight="1" x14ac:dyDescent="0.3">
      <c r="A1000" s="130"/>
      <c r="B1000" s="131"/>
      <c r="C1000" s="154"/>
      <c r="D1000" s="132"/>
      <c r="E1000" s="133">
        <f t="shared" si="18"/>
        <v>8376525.6702388451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hidden="1" customHeight="1" x14ac:dyDescent="0.3">
      <c r="A1001" s="130"/>
      <c r="B1001" s="131"/>
      <c r="C1001" s="154"/>
      <c r="D1001" s="132"/>
      <c r="E1001" s="133">
        <f t="shared" si="18"/>
        <v>8376525.6702388451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hidden="1" customHeight="1" x14ac:dyDescent="0.3">
      <c r="A1002" s="130"/>
      <c r="B1002" s="131"/>
      <c r="C1002" s="154"/>
      <c r="D1002" s="132"/>
      <c r="E1002" s="133">
        <f t="shared" si="18"/>
        <v>8376525.6702388451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hidden="1" customHeight="1" x14ac:dyDescent="0.3">
      <c r="A1003" s="130"/>
      <c r="B1003" s="131"/>
      <c r="C1003" s="154"/>
      <c r="D1003" s="132"/>
      <c r="E1003" s="133">
        <f t="shared" si="18"/>
        <v>8376525.6702388451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hidden="1" customHeight="1" x14ac:dyDescent="0.3">
      <c r="A1004" s="130"/>
      <c r="B1004" s="131"/>
      <c r="C1004" s="154"/>
      <c r="D1004" s="132"/>
      <c r="E1004" s="133">
        <f t="shared" si="18"/>
        <v>8376525.6702388451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hidden="1" customHeight="1" x14ac:dyDescent="0.3">
      <c r="A1005" s="130"/>
      <c r="B1005" s="131"/>
      <c r="C1005" s="154"/>
      <c r="D1005" s="132"/>
      <c r="E1005" s="133">
        <f t="shared" si="18"/>
        <v>8376525.6702388451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hidden="1" customHeight="1" x14ac:dyDescent="0.3">
      <c r="A1006" s="130"/>
      <c r="B1006" s="131"/>
      <c r="C1006" s="154"/>
      <c r="D1006" s="132"/>
      <c r="E1006" s="133">
        <f t="shared" si="18"/>
        <v>8376525.6702388451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hidden="1" customHeight="1" x14ac:dyDescent="0.3">
      <c r="A1007" s="130"/>
      <c r="B1007" s="131"/>
      <c r="C1007" s="154"/>
      <c r="D1007" s="132"/>
      <c r="E1007" s="133">
        <f t="shared" si="18"/>
        <v>8376525.6702388451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hidden="1" customHeight="1" x14ac:dyDescent="0.3">
      <c r="A1008" s="130"/>
      <c r="B1008" s="131"/>
      <c r="C1008" s="154"/>
      <c r="D1008" s="132"/>
      <c r="E1008" s="133">
        <f t="shared" si="18"/>
        <v>8376525.6702388451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hidden="1" customHeight="1" x14ac:dyDescent="0.3">
      <c r="A1009" s="130"/>
      <c r="B1009" s="131"/>
      <c r="C1009" s="154"/>
      <c r="D1009" s="132"/>
      <c r="E1009" s="133">
        <f t="shared" si="18"/>
        <v>8376525.6702388451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hidden="1" customHeight="1" x14ac:dyDescent="0.3">
      <c r="A1010" s="130"/>
      <c r="B1010" s="131"/>
      <c r="C1010" s="154"/>
      <c r="D1010" s="132"/>
      <c r="E1010" s="133">
        <f t="shared" si="18"/>
        <v>8376525.6702388451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hidden="1" customHeight="1" x14ac:dyDescent="0.3">
      <c r="A1011" s="130"/>
      <c r="B1011" s="131"/>
      <c r="C1011" s="154"/>
      <c r="D1011" s="132"/>
      <c r="E1011" s="133">
        <f t="shared" si="18"/>
        <v>8376525.6702388451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hidden="1" customHeight="1" x14ac:dyDescent="0.3">
      <c r="A1012" s="130"/>
      <c r="B1012" s="131"/>
      <c r="C1012" s="154"/>
      <c r="D1012" s="132"/>
      <c r="E1012" s="133">
        <f t="shared" si="18"/>
        <v>8376525.6702388451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hidden="1" customHeight="1" x14ac:dyDescent="0.3">
      <c r="A1013" s="130"/>
      <c r="B1013" s="131"/>
      <c r="C1013" s="154"/>
      <c r="D1013" s="132"/>
      <c r="E1013" s="133">
        <f t="shared" si="18"/>
        <v>8376525.6702388451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hidden="1" customHeight="1" x14ac:dyDescent="0.3">
      <c r="A1014" s="130"/>
      <c r="B1014" s="131"/>
      <c r="C1014" s="154"/>
      <c r="D1014" s="132"/>
      <c r="E1014" s="133">
        <f t="shared" si="18"/>
        <v>8376525.6702388451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hidden="1" customHeight="1" x14ac:dyDescent="0.3">
      <c r="A1015" s="130"/>
      <c r="B1015" s="131"/>
      <c r="C1015" s="154"/>
      <c r="D1015" s="132"/>
      <c r="E1015" s="133">
        <f t="shared" si="18"/>
        <v>8376525.6702388451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hidden="1" customHeight="1" x14ac:dyDescent="0.3">
      <c r="A1016" s="130"/>
      <c r="B1016" s="131"/>
      <c r="C1016" s="154"/>
      <c r="D1016" s="132"/>
      <c r="E1016" s="133">
        <f t="shared" si="18"/>
        <v>8376525.6702388451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hidden="1" customHeight="1" x14ac:dyDescent="0.3">
      <c r="A1017" s="130"/>
      <c r="B1017" s="131"/>
      <c r="C1017" s="154"/>
      <c r="D1017" s="132"/>
      <c r="E1017" s="133">
        <f t="shared" si="18"/>
        <v>8376525.6702388451</v>
      </c>
      <c r="F1017" s="101"/>
      <c r="G1017" s="165"/>
      <c r="H1017" s="166"/>
      <c r="I1017" s="135"/>
      <c r="J1017" s="144"/>
      <c r="K1017" s="136"/>
      <c r="L1017" s="137"/>
      <c r="M1017" s="138"/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hidden="1" customHeight="1" x14ac:dyDescent="0.3">
      <c r="A1018" s="130"/>
      <c r="B1018" s="131"/>
      <c r="C1018" s="154"/>
      <c r="D1018" s="132"/>
      <c r="E1018" s="133">
        <f t="shared" si="18"/>
        <v>8376525.6702388451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hidden="1" customHeight="1" x14ac:dyDescent="0.3">
      <c r="A1019" s="130"/>
      <c r="B1019" s="131"/>
      <c r="C1019" s="154"/>
      <c r="D1019" s="132"/>
      <c r="E1019" s="133">
        <f t="shared" si="18"/>
        <v>8376525.6702388451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hidden="1" customHeight="1" x14ac:dyDescent="0.3">
      <c r="A1020" s="130"/>
      <c r="B1020" s="131"/>
      <c r="C1020" s="154"/>
      <c r="D1020" s="132"/>
      <c r="E1020" s="133">
        <f t="shared" si="18"/>
        <v>8376525.6702388451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hidden="1" customHeight="1" x14ac:dyDescent="0.3">
      <c r="A1021" s="130"/>
      <c r="B1021" s="131"/>
      <c r="C1021" s="154"/>
      <c r="D1021" s="132"/>
      <c r="E1021" s="133">
        <f t="shared" si="18"/>
        <v>8376525.6702388451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hidden="1" customHeight="1" x14ac:dyDescent="0.3">
      <c r="A1022" s="130"/>
      <c r="B1022" s="131"/>
      <c r="C1022" s="154"/>
      <c r="D1022" s="132"/>
      <c r="E1022" s="133">
        <f t="shared" si="18"/>
        <v>8376525.6702388451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hidden="1" customHeight="1" x14ac:dyDescent="0.3">
      <c r="A1023" s="130"/>
      <c r="B1023" s="131"/>
      <c r="C1023" s="154"/>
      <c r="D1023" s="132"/>
      <c r="E1023" s="133">
        <f t="shared" si="18"/>
        <v>8376525.6702388451</v>
      </c>
      <c r="F1023" s="101"/>
      <c r="G1023" s="134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hidden="1" customHeight="1" x14ac:dyDescent="0.3">
      <c r="A1024" s="130"/>
      <c r="B1024" s="131"/>
      <c r="C1024" s="154"/>
      <c r="D1024" s="132"/>
      <c r="E1024" s="133">
        <f t="shared" si="18"/>
        <v>8376525.6702388451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hidden="1" customHeight="1" x14ac:dyDescent="0.3">
      <c r="A1025" s="130"/>
      <c r="B1025" s="131"/>
      <c r="C1025" s="154"/>
      <c r="D1025" s="132"/>
      <c r="E1025" s="133">
        <f t="shared" si="18"/>
        <v>8376525.6702388451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hidden="1" customHeight="1" x14ac:dyDescent="0.3">
      <c r="A1026" s="130"/>
      <c r="B1026" s="131"/>
      <c r="C1026" s="154"/>
      <c r="D1026" s="132"/>
      <c r="E1026" s="133">
        <f t="shared" si="18"/>
        <v>8376525.6702388451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hidden="1" customHeight="1" x14ac:dyDescent="0.3">
      <c r="A1027" s="130"/>
      <c r="B1027" s="131"/>
      <c r="C1027" s="154"/>
      <c r="D1027" s="132"/>
      <c r="E1027" s="133">
        <f t="shared" si="18"/>
        <v>8376525.6702388451</v>
      </c>
      <c r="F1027" s="101"/>
      <c r="G1027" s="165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hidden="1" customHeight="1" x14ac:dyDescent="0.3">
      <c r="A1028" s="130"/>
      <c r="B1028" s="131"/>
      <c r="C1028" s="154"/>
      <c r="D1028" s="132"/>
      <c r="E1028" s="133">
        <f t="shared" si="18"/>
        <v>8376525.6702388451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hidden="1" customHeight="1" x14ac:dyDescent="0.3">
      <c r="A1029" s="130"/>
      <c r="B1029" s="131"/>
      <c r="C1029" s="154"/>
      <c r="D1029" s="132"/>
      <c r="E1029" s="133">
        <f t="shared" si="18"/>
        <v>8376525.6702388451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hidden="1" customHeight="1" x14ac:dyDescent="0.3">
      <c r="A1030" s="130"/>
      <c r="B1030" s="131"/>
      <c r="C1030" s="154"/>
      <c r="D1030" s="132"/>
      <c r="E1030" s="133">
        <f t="shared" si="18"/>
        <v>8376525.6702388451</v>
      </c>
      <c r="F1030" s="101"/>
      <c r="G1030" s="134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hidden="1" customHeight="1" x14ac:dyDescent="0.3">
      <c r="A1031" s="130"/>
      <c r="B1031" s="131"/>
      <c r="C1031" s="154"/>
      <c r="D1031" s="132"/>
      <c r="E1031" s="133">
        <f t="shared" si="18"/>
        <v>8376525.6702388451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hidden="1" customHeight="1" x14ac:dyDescent="0.3">
      <c r="A1032" s="130"/>
      <c r="B1032" s="131"/>
      <c r="C1032" s="154"/>
      <c r="D1032" s="132"/>
      <c r="E1032" s="133">
        <f t="shared" si="18"/>
        <v>8376525.6702388451</v>
      </c>
      <c r="F1032" s="101"/>
      <c r="G1032" s="165"/>
      <c r="H1032" s="166"/>
      <c r="I1032" s="135"/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hidden="1" customHeight="1" x14ac:dyDescent="0.3">
      <c r="A1033" s="130"/>
      <c r="B1033" s="131"/>
      <c r="C1033" s="154"/>
      <c r="D1033" s="132"/>
      <c r="E1033" s="133">
        <f t="shared" si="18"/>
        <v>8376525.6702388451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hidden="1" customHeight="1" x14ac:dyDescent="0.3">
      <c r="A1034" s="130"/>
      <c r="B1034" s="131"/>
      <c r="C1034" s="154"/>
      <c r="D1034" s="132"/>
      <c r="E1034" s="133">
        <f t="shared" si="18"/>
        <v>8376525.6702388451</v>
      </c>
      <c r="F1034" s="101"/>
      <c r="G1034" s="165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hidden="1" customHeight="1" x14ac:dyDescent="0.3">
      <c r="A1035" s="130"/>
      <c r="B1035" s="131"/>
      <c r="C1035" s="154"/>
      <c r="D1035" s="132"/>
      <c r="E1035" s="133">
        <f t="shared" si="18"/>
        <v>8376525.6702388451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hidden="1" customHeight="1" x14ac:dyDescent="0.3">
      <c r="A1036" s="130"/>
      <c r="B1036" s="131"/>
      <c r="C1036" s="154"/>
      <c r="D1036" s="132"/>
      <c r="E1036" s="133">
        <f t="shared" si="18"/>
        <v>8376525.6702388451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hidden="1" customHeight="1" x14ac:dyDescent="0.3">
      <c r="A1037" s="130"/>
      <c r="B1037" s="131"/>
      <c r="C1037" s="154"/>
      <c r="D1037" s="132"/>
      <c r="E1037" s="133">
        <f t="shared" si="18"/>
        <v>8376525.6702388451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hidden="1" customHeight="1" x14ac:dyDescent="0.3">
      <c r="A1038" s="130"/>
      <c r="B1038" s="131"/>
      <c r="C1038" s="154"/>
      <c r="D1038" s="132"/>
      <c r="E1038" s="285">
        <f t="shared" si="18"/>
        <v>8376525.6702388451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hidden="1" customHeight="1" x14ac:dyDescent="0.3">
      <c r="A1039" s="130"/>
      <c r="B1039" s="131"/>
      <c r="C1039" s="154"/>
      <c r="D1039" s="132"/>
      <c r="E1039" s="133">
        <f t="shared" si="18"/>
        <v>8376525.6702388451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hidden="1" customHeight="1" x14ac:dyDescent="0.3">
      <c r="A1040" s="130"/>
      <c r="B1040" s="131"/>
      <c r="C1040" s="154"/>
      <c r="D1040" s="132"/>
      <c r="E1040" s="133">
        <f t="shared" si="18"/>
        <v>8376525.6702388451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hidden="1" customHeight="1" x14ac:dyDescent="0.3">
      <c r="A1041" s="130"/>
      <c r="B1041" s="131"/>
      <c r="C1041" s="154"/>
      <c r="D1041" s="132"/>
      <c r="E1041" s="133">
        <f t="shared" si="18"/>
        <v>8376525.6702388451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hidden="1" customHeight="1" x14ac:dyDescent="0.3">
      <c r="A1042" s="130"/>
      <c r="B1042" s="131"/>
      <c r="C1042" s="154"/>
      <c r="D1042" s="132"/>
      <c r="E1042" s="133">
        <f t="shared" si="18"/>
        <v>8376525.6702388451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hidden="1" customHeight="1" x14ac:dyDescent="0.3">
      <c r="A1043" s="130"/>
      <c r="B1043" s="131"/>
      <c r="C1043" s="154"/>
      <c r="D1043" s="132"/>
      <c r="E1043" s="133">
        <f t="shared" ref="E1043:E1106" si="19">E1042+C1043-D1043</f>
        <v>8376525.6702388451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hidden="1" customHeight="1" x14ac:dyDescent="0.3">
      <c r="A1044" s="130"/>
      <c r="B1044" s="131"/>
      <c r="C1044" s="154"/>
      <c r="D1044" s="132"/>
      <c r="E1044" s="133">
        <f t="shared" si="19"/>
        <v>8376525.6702388451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hidden="1" customHeight="1" x14ac:dyDescent="0.3">
      <c r="A1045" s="130"/>
      <c r="B1045" s="131"/>
      <c r="C1045" s="154"/>
      <c r="D1045" s="132"/>
      <c r="E1045" s="133">
        <f t="shared" si="19"/>
        <v>8376525.6702388451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hidden="1" customHeight="1" x14ac:dyDescent="0.3">
      <c r="A1046" s="130"/>
      <c r="B1046" s="131"/>
      <c r="C1046" s="154"/>
      <c r="D1046" s="132"/>
      <c r="E1046" s="133">
        <f t="shared" si="19"/>
        <v>8376525.6702388451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hidden="1" customHeight="1" x14ac:dyDescent="0.3">
      <c r="A1047" s="130"/>
      <c r="B1047" s="131"/>
      <c r="C1047" s="154"/>
      <c r="D1047" s="132"/>
      <c r="E1047" s="133">
        <f t="shared" si="19"/>
        <v>8376525.6702388451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hidden="1" customHeight="1" x14ac:dyDescent="0.3">
      <c r="A1048" s="130"/>
      <c r="B1048" s="131"/>
      <c r="C1048" s="154"/>
      <c r="D1048" s="132"/>
      <c r="E1048" s="133">
        <f t="shared" si="19"/>
        <v>8376525.6702388451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hidden="1" customHeight="1" x14ac:dyDescent="0.3">
      <c r="A1049" s="130"/>
      <c r="B1049" s="131"/>
      <c r="C1049" s="154"/>
      <c r="D1049" s="132"/>
      <c r="E1049" s="133">
        <f t="shared" si="19"/>
        <v>8376525.6702388451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hidden="1" customHeight="1" x14ac:dyDescent="0.3">
      <c r="A1050" s="130"/>
      <c r="B1050" s="131"/>
      <c r="C1050" s="154"/>
      <c r="D1050" s="132"/>
      <c r="E1050" s="133">
        <f t="shared" si="19"/>
        <v>8376525.6702388451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hidden="1" customHeight="1" x14ac:dyDescent="0.3">
      <c r="A1051" s="130"/>
      <c r="B1051" s="131"/>
      <c r="C1051" s="154"/>
      <c r="D1051" s="132"/>
      <c r="E1051" s="133">
        <f t="shared" si="19"/>
        <v>8376525.6702388451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hidden="1" customHeight="1" x14ac:dyDescent="0.3">
      <c r="A1052" s="130"/>
      <c r="B1052" s="131"/>
      <c r="C1052" s="154"/>
      <c r="D1052" s="132"/>
      <c r="E1052" s="133">
        <f t="shared" si="19"/>
        <v>8376525.6702388451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hidden="1" customHeight="1" x14ac:dyDescent="0.3">
      <c r="A1053" s="130"/>
      <c r="B1053" s="131"/>
      <c r="C1053" s="154"/>
      <c r="D1053" s="132"/>
      <c r="E1053" s="133">
        <f t="shared" si="19"/>
        <v>8376525.6702388451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hidden="1" customHeight="1" x14ac:dyDescent="0.3">
      <c r="A1054" s="130"/>
      <c r="B1054" s="131"/>
      <c r="C1054" s="154"/>
      <c r="D1054" s="132"/>
      <c r="E1054" s="133">
        <f t="shared" si="19"/>
        <v>8376525.6702388451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hidden="1" customHeight="1" x14ac:dyDescent="0.3">
      <c r="A1055" s="130"/>
      <c r="B1055" s="131"/>
      <c r="C1055" s="154"/>
      <c r="D1055" s="132"/>
      <c r="E1055" s="133">
        <f t="shared" si="19"/>
        <v>8376525.6702388451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hidden="1" customHeight="1" x14ac:dyDescent="0.3">
      <c r="A1056" s="130"/>
      <c r="B1056" s="131"/>
      <c r="C1056" s="154"/>
      <c r="D1056" s="132"/>
      <c r="E1056" s="133">
        <f t="shared" si="19"/>
        <v>8376525.6702388451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hidden="1" customHeight="1" x14ac:dyDescent="0.3">
      <c r="A1057" s="130"/>
      <c r="B1057" s="131"/>
      <c r="C1057" s="154"/>
      <c r="D1057" s="132"/>
      <c r="E1057" s="133">
        <f t="shared" si="19"/>
        <v>8376525.6702388451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hidden="1" customHeight="1" x14ac:dyDescent="0.3">
      <c r="A1058" s="130"/>
      <c r="B1058" s="131"/>
      <c r="C1058" s="154"/>
      <c r="D1058" s="132"/>
      <c r="E1058" s="133">
        <f t="shared" si="19"/>
        <v>8376525.6702388451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hidden="1" customHeight="1" x14ac:dyDescent="0.3">
      <c r="A1059" s="130"/>
      <c r="B1059" s="131"/>
      <c r="C1059" s="154"/>
      <c r="D1059" s="132"/>
      <c r="E1059" s="133">
        <f t="shared" si="19"/>
        <v>8376525.6702388451</v>
      </c>
      <c r="F1059" s="101"/>
      <c r="G1059" s="134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hidden="1" customHeight="1" x14ac:dyDescent="0.3">
      <c r="A1060" s="130"/>
      <c r="B1060" s="131"/>
      <c r="C1060" s="154"/>
      <c r="D1060" s="132"/>
      <c r="E1060" s="133">
        <f t="shared" si="19"/>
        <v>8376525.6702388451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hidden="1" customHeight="1" x14ac:dyDescent="0.3">
      <c r="A1061" s="130"/>
      <c r="B1061" s="131"/>
      <c r="C1061" s="154"/>
      <c r="D1061" s="132"/>
      <c r="E1061" s="133">
        <f t="shared" si="19"/>
        <v>8376525.6702388451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hidden="1" customHeight="1" x14ac:dyDescent="0.3">
      <c r="A1062" s="130"/>
      <c r="B1062" s="131"/>
      <c r="C1062" s="154"/>
      <c r="D1062" s="132"/>
      <c r="E1062" s="133">
        <f t="shared" si="19"/>
        <v>8376525.6702388451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hidden="1" customHeight="1" x14ac:dyDescent="0.3">
      <c r="A1063" s="130"/>
      <c r="B1063" s="131"/>
      <c r="C1063" s="154"/>
      <c r="D1063" s="132"/>
      <c r="E1063" s="133">
        <f t="shared" si="19"/>
        <v>8376525.6702388451</v>
      </c>
      <c r="F1063" s="101"/>
      <c r="G1063" s="165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hidden="1" customHeight="1" x14ac:dyDescent="0.3">
      <c r="A1064" s="130"/>
      <c r="B1064" s="131"/>
      <c r="C1064" s="154"/>
      <c r="D1064" s="132"/>
      <c r="E1064" s="133">
        <f t="shared" si="19"/>
        <v>8376525.6702388451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hidden="1" customHeight="1" x14ac:dyDescent="0.3">
      <c r="A1065" s="130"/>
      <c r="B1065" s="131"/>
      <c r="C1065" s="154"/>
      <c r="D1065" s="132"/>
      <c r="E1065" s="133">
        <f t="shared" si="19"/>
        <v>8376525.6702388451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hidden="1" customHeight="1" x14ac:dyDescent="0.3">
      <c r="A1066" s="130"/>
      <c r="B1066" s="131"/>
      <c r="C1066" s="154"/>
      <c r="D1066" s="132"/>
      <c r="E1066" s="133">
        <f t="shared" si="19"/>
        <v>8376525.6702388451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hidden="1" customHeight="1" x14ac:dyDescent="0.3">
      <c r="A1067" s="130"/>
      <c r="B1067" s="131"/>
      <c r="C1067" s="154"/>
      <c r="D1067" s="132"/>
      <c r="E1067" s="133">
        <f t="shared" si="19"/>
        <v>8376525.6702388451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hidden="1" customHeight="1" x14ac:dyDescent="0.3">
      <c r="A1068" s="130"/>
      <c r="B1068" s="131"/>
      <c r="C1068" s="154"/>
      <c r="D1068" s="132"/>
      <c r="E1068" s="133">
        <f t="shared" si="19"/>
        <v>8376525.6702388451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hidden="1" customHeight="1" x14ac:dyDescent="0.3">
      <c r="A1069" s="130"/>
      <c r="B1069" s="131"/>
      <c r="C1069" s="154"/>
      <c r="D1069" s="132"/>
      <c r="E1069" s="133">
        <f t="shared" si="19"/>
        <v>8376525.6702388451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hidden="1" customHeight="1" x14ac:dyDescent="0.3">
      <c r="A1070" s="130"/>
      <c r="B1070" s="131"/>
      <c r="C1070" s="154"/>
      <c r="D1070" s="132"/>
      <c r="E1070" s="133">
        <f t="shared" si="19"/>
        <v>8376525.6702388451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hidden="1" customHeight="1" x14ac:dyDescent="0.3">
      <c r="A1071" s="130"/>
      <c r="B1071" s="131"/>
      <c r="C1071" s="154"/>
      <c r="D1071" s="132"/>
      <c r="E1071" s="133">
        <f t="shared" si="19"/>
        <v>8376525.6702388451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hidden="1" customHeight="1" x14ac:dyDescent="0.3">
      <c r="A1072" s="130"/>
      <c r="B1072" s="131"/>
      <c r="C1072" s="154"/>
      <c r="D1072" s="132"/>
      <c r="E1072" s="133">
        <f t="shared" si="19"/>
        <v>8376525.6702388451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hidden="1" customHeight="1" x14ac:dyDescent="0.3">
      <c r="A1073" s="130"/>
      <c r="B1073" s="131"/>
      <c r="C1073" s="154"/>
      <c r="D1073" s="132"/>
      <c r="E1073" s="133">
        <f t="shared" si="19"/>
        <v>8376525.6702388451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hidden="1" customHeight="1" x14ac:dyDescent="0.3">
      <c r="A1074" s="130"/>
      <c r="B1074" s="131"/>
      <c r="C1074" s="154"/>
      <c r="D1074" s="132"/>
      <c r="E1074" s="133">
        <f t="shared" si="19"/>
        <v>8376525.6702388451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hidden="1" customHeight="1" x14ac:dyDescent="0.3">
      <c r="A1075" s="130"/>
      <c r="B1075" s="131"/>
      <c r="C1075" s="154"/>
      <c r="D1075" s="132"/>
      <c r="E1075" s="133">
        <f t="shared" si="19"/>
        <v>8376525.6702388451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hidden="1" customHeight="1" x14ac:dyDescent="0.3">
      <c r="A1076" s="130"/>
      <c r="B1076" s="131"/>
      <c r="C1076" s="154"/>
      <c r="D1076" s="132"/>
      <c r="E1076" s="133">
        <f t="shared" si="19"/>
        <v>8376525.6702388451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hidden="1" customHeight="1" x14ac:dyDescent="0.3">
      <c r="A1077" s="130"/>
      <c r="B1077" s="131"/>
      <c r="C1077" s="154"/>
      <c r="D1077" s="132"/>
      <c r="E1077" s="133">
        <f t="shared" si="19"/>
        <v>8376525.6702388451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hidden="1" customHeight="1" x14ac:dyDescent="0.3">
      <c r="A1078" s="130"/>
      <c r="B1078" s="131"/>
      <c r="C1078" s="154"/>
      <c r="D1078" s="132"/>
      <c r="E1078" s="133">
        <f t="shared" si="19"/>
        <v>8376525.6702388451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hidden="1" customHeight="1" x14ac:dyDescent="0.3">
      <c r="A1079" s="130"/>
      <c r="B1079" s="131"/>
      <c r="C1079" s="154"/>
      <c r="D1079" s="132"/>
      <c r="E1079" s="133">
        <f t="shared" si="19"/>
        <v>8376525.6702388451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hidden="1" customHeight="1" x14ac:dyDescent="0.3">
      <c r="A1080" s="130"/>
      <c r="B1080" s="131"/>
      <c r="C1080" s="154"/>
      <c r="D1080" s="132"/>
      <c r="E1080" s="133">
        <f t="shared" si="19"/>
        <v>8376525.6702388451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hidden="1" customHeight="1" x14ac:dyDescent="0.3">
      <c r="A1081" s="130"/>
      <c r="B1081" s="131"/>
      <c r="C1081" s="154"/>
      <c r="D1081" s="132"/>
      <c r="E1081" s="133">
        <f t="shared" si="19"/>
        <v>8376525.6702388451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hidden="1" customHeight="1" x14ac:dyDescent="0.3">
      <c r="A1082" s="130"/>
      <c r="B1082" s="131"/>
      <c r="C1082" s="154"/>
      <c r="D1082" s="132"/>
      <c r="E1082" s="133">
        <f t="shared" si="19"/>
        <v>8376525.6702388451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hidden="1" customHeight="1" x14ac:dyDescent="0.3">
      <c r="A1083" s="130"/>
      <c r="B1083" s="131"/>
      <c r="C1083" s="154"/>
      <c r="D1083" s="132"/>
      <c r="E1083" s="133">
        <f t="shared" si="19"/>
        <v>8376525.6702388451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hidden="1" customHeight="1" x14ac:dyDescent="0.3">
      <c r="A1084" s="130"/>
      <c r="B1084" s="131"/>
      <c r="C1084" s="154"/>
      <c r="D1084" s="132"/>
      <c r="E1084" s="133">
        <f t="shared" si="19"/>
        <v>8376525.6702388451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hidden="1" customHeight="1" x14ac:dyDescent="0.3">
      <c r="A1085" s="130"/>
      <c r="B1085" s="131"/>
      <c r="C1085" s="154"/>
      <c r="D1085" s="132"/>
      <c r="E1085" s="133">
        <f t="shared" si="19"/>
        <v>8376525.6702388451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hidden="1" customHeight="1" x14ac:dyDescent="0.3">
      <c r="A1086" s="130"/>
      <c r="B1086" s="131"/>
      <c r="C1086" s="154"/>
      <c r="D1086" s="132"/>
      <c r="E1086" s="133">
        <f t="shared" si="19"/>
        <v>8376525.6702388451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hidden="1" customHeight="1" x14ac:dyDescent="0.3">
      <c r="A1087" s="130"/>
      <c r="B1087" s="131"/>
      <c r="C1087" s="154"/>
      <c r="D1087" s="132"/>
      <c r="E1087" s="133">
        <f t="shared" si="19"/>
        <v>8376525.6702388451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hidden="1" customHeight="1" x14ac:dyDescent="0.3">
      <c r="A1088" s="130"/>
      <c r="B1088" s="131"/>
      <c r="C1088" s="154"/>
      <c r="D1088" s="132"/>
      <c r="E1088" s="133">
        <f t="shared" si="19"/>
        <v>8376525.6702388451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hidden="1" customHeight="1" x14ac:dyDescent="0.3">
      <c r="A1089" s="130"/>
      <c r="B1089" s="131"/>
      <c r="C1089" s="154"/>
      <c r="D1089" s="132"/>
      <c r="E1089" s="133">
        <f t="shared" si="19"/>
        <v>8376525.6702388451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hidden="1" customHeight="1" x14ac:dyDescent="0.3">
      <c r="A1090" s="130"/>
      <c r="B1090" s="131"/>
      <c r="C1090" s="154"/>
      <c r="D1090" s="132"/>
      <c r="E1090" s="133">
        <f t="shared" si="19"/>
        <v>8376525.6702388451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hidden="1" customHeight="1" x14ac:dyDescent="0.3">
      <c r="A1091" s="130"/>
      <c r="B1091" s="131"/>
      <c r="C1091" s="154"/>
      <c r="D1091" s="132"/>
      <c r="E1091" s="133">
        <f t="shared" si="19"/>
        <v>8376525.6702388451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hidden="1" customHeight="1" x14ac:dyDescent="0.3">
      <c r="A1092" s="130"/>
      <c r="B1092" s="131"/>
      <c r="C1092" s="154"/>
      <c r="D1092" s="132"/>
      <c r="E1092" s="133">
        <f t="shared" si="19"/>
        <v>8376525.6702388451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hidden="1" customHeight="1" x14ac:dyDescent="0.3">
      <c r="A1093" s="130"/>
      <c r="B1093" s="131"/>
      <c r="C1093" s="154"/>
      <c r="D1093" s="132"/>
      <c r="E1093" s="133">
        <f t="shared" si="19"/>
        <v>8376525.6702388451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hidden="1" customHeight="1" x14ac:dyDescent="0.3">
      <c r="A1094" s="130"/>
      <c r="B1094" s="131"/>
      <c r="C1094" s="154"/>
      <c r="D1094" s="132"/>
      <c r="E1094" s="133">
        <f t="shared" si="19"/>
        <v>8376525.6702388451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hidden="1" customHeight="1" x14ac:dyDescent="0.3">
      <c r="A1095" s="130"/>
      <c r="B1095" s="131"/>
      <c r="C1095" s="154"/>
      <c r="D1095" s="132"/>
      <c r="E1095" s="133">
        <f t="shared" si="19"/>
        <v>8376525.6702388451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hidden="1" customHeight="1" x14ac:dyDescent="0.3">
      <c r="A1096" s="130"/>
      <c r="B1096" s="131"/>
      <c r="C1096" s="154"/>
      <c r="D1096" s="132"/>
      <c r="E1096" s="133">
        <f t="shared" si="19"/>
        <v>8376525.6702388451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hidden="1" customHeight="1" x14ac:dyDescent="0.3">
      <c r="A1097" s="130"/>
      <c r="B1097" s="131"/>
      <c r="C1097" s="154"/>
      <c r="D1097" s="132"/>
      <c r="E1097" s="133">
        <f t="shared" si="19"/>
        <v>8376525.6702388451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hidden="1" customHeight="1" x14ac:dyDescent="0.3">
      <c r="A1098" s="130"/>
      <c r="B1098" s="131"/>
      <c r="C1098" s="154"/>
      <c r="D1098" s="132"/>
      <c r="E1098" s="133">
        <f t="shared" si="19"/>
        <v>8376525.6702388451</v>
      </c>
      <c r="F1098" s="101"/>
      <c r="G1098" s="134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hidden="1" customHeight="1" x14ac:dyDescent="0.3">
      <c r="A1099" s="130"/>
      <c r="B1099" s="131"/>
      <c r="C1099" s="154"/>
      <c r="D1099" s="132"/>
      <c r="E1099" s="133">
        <f t="shared" si="19"/>
        <v>8376525.6702388451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hidden="1" customHeight="1" x14ac:dyDescent="0.3">
      <c r="A1100" s="130"/>
      <c r="B1100" s="131"/>
      <c r="C1100" s="154"/>
      <c r="D1100" s="132"/>
      <c r="E1100" s="133">
        <f t="shared" si="19"/>
        <v>8376525.6702388451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hidden="1" customHeight="1" x14ac:dyDescent="0.3">
      <c r="A1101" s="130"/>
      <c r="B1101" s="131"/>
      <c r="C1101" s="154"/>
      <c r="D1101" s="132"/>
      <c r="E1101" s="133">
        <f t="shared" si="19"/>
        <v>8376525.6702388451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hidden="1" customHeight="1" x14ac:dyDescent="0.3">
      <c r="A1102" s="130"/>
      <c r="B1102" s="131"/>
      <c r="C1102" s="154"/>
      <c r="D1102" s="132"/>
      <c r="E1102" s="133">
        <f t="shared" si="19"/>
        <v>8376525.6702388451</v>
      </c>
      <c r="F1102" s="101"/>
      <c r="G1102" s="165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hidden="1" customHeight="1" x14ac:dyDescent="0.3">
      <c r="A1103" s="130"/>
      <c r="B1103" s="131"/>
      <c r="C1103" s="154"/>
      <c r="D1103" s="132"/>
      <c r="E1103" s="133">
        <f t="shared" si="19"/>
        <v>8376525.6702388451</v>
      </c>
      <c r="F1103" s="101"/>
      <c r="G1103" s="134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hidden="1" customHeight="1" x14ac:dyDescent="0.3">
      <c r="A1104" s="130"/>
      <c r="B1104" s="131"/>
      <c r="C1104" s="154"/>
      <c r="D1104" s="132"/>
      <c r="E1104" s="133">
        <f t="shared" si="19"/>
        <v>8376525.6702388451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hidden="1" customHeight="1" x14ac:dyDescent="0.3">
      <c r="A1105" s="130"/>
      <c r="B1105" s="131"/>
      <c r="C1105" s="154"/>
      <c r="D1105" s="132"/>
      <c r="E1105" s="133">
        <f t="shared" si="19"/>
        <v>8376525.6702388451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hidden="1" customHeight="1" x14ac:dyDescent="0.3">
      <c r="A1106" s="130"/>
      <c r="B1106" s="131"/>
      <c r="C1106" s="154"/>
      <c r="D1106" s="132"/>
      <c r="E1106" s="133">
        <f t="shared" si="19"/>
        <v>8376525.6702388451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hidden="1" customHeight="1" x14ac:dyDescent="0.3">
      <c r="A1107" s="130"/>
      <c r="B1107" s="131"/>
      <c r="C1107" s="154"/>
      <c r="D1107" s="132"/>
      <c r="E1107" s="133">
        <f t="shared" ref="E1107:E1170" si="20">E1106+C1107-D1107</f>
        <v>8376525.6702388451</v>
      </c>
      <c r="F1107" s="101"/>
      <c r="G1107" s="165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hidden="1" customHeight="1" x14ac:dyDescent="0.3">
      <c r="A1108" s="130"/>
      <c r="B1108" s="131"/>
      <c r="C1108" s="154"/>
      <c r="D1108" s="132"/>
      <c r="E1108" s="133">
        <f t="shared" si="20"/>
        <v>8376525.6702388451</v>
      </c>
      <c r="F1108" s="101"/>
      <c r="G1108" s="165"/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>
        <v>44490</v>
      </c>
      <c r="B1109" s="131" t="s">
        <v>290</v>
      </c>
      <c r="C1109" s="154">
        <v>30547.759999999998</v>
      </c>
      <c r="D1109" s="132"/>
      <c r="E1109" s="133">
        <f t="shared" si="20"/>
        <v>8407073.4302388448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hidden="1" customHeight="1" x14ac:dyDescent="0.3">
      <c r="A1110" s="130"/>
      <c r="B1110" s="131"/>
      <c r="C1110" s="154"/>
      <c r="D1110" s="132"/>
      <c r="E1110" s="133">
        <f t="shared" si="20"/>
        <v>8407073.4302388448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hidden="1" customHeight="1" x14ac:dyDescent="0.3">
      <c r="A1111" s="130"/>
      <c r="B1111" s="131"/>
      <c r="C1111" s="154"/>
      <c r="D1111" s="132"/>
      <c r="E1111" s="133">
        <f t="shared" si="20"/>
        <v>8407073.4302388448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hidden="1" customHeight="1" x14ac:dyDescent="0.3">
      <c r="A1112" s="130"/>
      <c r="B1112" s="131"/>
      <c r="C1112" s="154"/>
      <c r="D1112" s="132"/>
      <c r="E1112" s="133">
        <f t="shared" si="20"/>
        <v>8407073.4302388448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hidden="1" customHeight="1" x14ac:dyDescent="0.3">
      <c r="A1113" s="130"/>
      <c r="B1113" s="131"/>
      <c r="C1113" s="154"/>
      <c r="D1113" s="132"/>
      <c r="E1113" s="133">
        <f t="shared" si="20"/>
        <v>8407073.4302388448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hidden="1" customHeight="1" x14ac:dyDescent="0.3">
      <c r="A1114" s="130"/>
      <c r="B1114" s="131"/>
      <c r="C1114" s="154"/>
      <c r="D1114" s="132"/>
      <c r="E1114" s="133">
        <f t="shared" si="20"/>
        <v>8407073.4302388448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hidden="1" customHeight="1" x14ac:dyDescent="0.3">
      <c r="A1115" s="130"/>
      <c r="B1115" s="131"/>
      <c r="C1115" s="154"/>
      <c r="D1115" s="132"/>
      <c r="E1115" s="133">
        <f t="shared" si="20"/>
        <v>8407073.4302388448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hidden="1" customHeight="1" x14ac:dyDescent="0.3">
      <c r="A1116" s="130"/>
      <c r="B1116" s="131"/>
      <c r="C1116" s="154"/>
      <c r="D1116" s="132"/>
      <c r="E1116" s="133">
        <f t="shared" si="20"/>
        <v>8407073.4302388448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hidden="1" customHeight="1" x14ac:dyDescent="0.3">
      <c r="A1117" s="130"/>
      <c r="B1117" s="131"/>
      <c r="C1117" s="154"/>
      <c r="D1117" s="132"/>
      <c r="E1117" s="133">
        <f t="shared" si="20"/>
        <v>8407073.4302388448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hidden="1" customHeight="1" x14ac:dyDescent="0.3">
      <c r="A1118" s="130"/>
      <c r="B1118" s="131"/>
      <c r="C1118" s="154"/>
      <c r="D1118" s="132"/>
      <c r="E1118" s="133">
        <f t="shared" si="20"/>
        <v>8407073.4302388448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hidden="1" customHeight="1" x14ac:dyDescent="0.3">
      <c r="A1119" s="130"/>
      <c r="B1119" s="131"/>
      <c r="C1119" s="154"/>
      <c r="D1119" s="132"/>
      <c r="E1119" s="133">
        <f t="shared" si="20"/>
        <v>8407073.4302388448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hidden="1" customHeight="1" x14ac:dyDescent="0.3">
      <c r="A1120" s="130"/>
      <c r="B1120" s="131"/>
      <c r="C1120" s="154"/>
      <c r="D1120" s="132"/>
      <c r="E1120" s="133">
        <f t="shared" si="20"/>
        <v>8407073.4302388448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hidden="1" customHeight="1" x14ac:dyDescent="0.3">
      <c r="A1121" s="130"/>
      <c r="B1121" s="131"/>
      <c r="C1121" s="154"/>
      <c r="D1121" s="132"/>
      <c r="E1121" s="133">
        <f t="shared" si="20"/>
        <v>8407073.4302388448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hidden="1" customHeight="1" x14ac:dyDescent="0.3">
      <c r="A1122" s="130"/>
      <c r="B1122" s="131"/>
      <c r="C1122" s="154"/>
      <c r="D1122" s="132"/>
      <c r="E1122" s="133">
        <f t="shared" si="20"/>
        <v>8407073.4302388448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hidden="1" customHeight="1" x14ac:dyDescent="0.3">
      <c r="A1123" s="130"/>
      <c r="B1123" s="131"/>
      <c r="C1123" s="154"/>
      <c r="D1123" s="132"/>
      <c r="E1123" s="133">
        <f t="shared" si="20"/>
        <v>8407073.4302388448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hidden="1" customHeight="1" x14ac:dyDescent="0.3">
      <c r="A1124" s="130"/>
      <c r="B1124" s="131"/>
      <c r="C1124" s="154"/>
      <c r="D1124" s="132"/>
      <c r="E1124" s="133">
        <f t="shared" si="20"/>
        <v>8407073.4302388448</v>
      </c>
      <c r="F1124" s="101"/>
      <c r="G1124" s="165"/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hidden="1" customHeight="1" x14ac:dyDescent="0.3">
      <c r="A1125" s="130"/>
      <c r="B1125" s="131"/>
      <c r="C1125" s="154"/>
      <c r="D1125" s="132"/>
      <c r="E1125" s="133">
        <f t="shared" si="20"/>
        <v>8407073.4302388448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hidden="1" customHeight="1" x14ac:dyDescent="0.3">
      <c r="A1126" s="130"/>
      <c r="B1126" s="131"/>
      <c r="C1126" s="154"/>
      <c r="D1126" s="132"/>
      <c r="E1126" s="133">
        <f t="shared" si="20"/>
        <v>8407073.4302388448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hidden="1" customHeight="1" x14ac:dyDescent="0.3">
      <c r="A1127" s="130"/>
      <c r="B1127" s="131"/>
      <c r="C1127" s="154"/>
      <c r="D1127" s="132"/>
      <c r="E1127" s="133">
        <f t="shared" si="20"/>
        <v>8407073.4302388448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hidden="1" customHeight="1" x14ac:dyDescent="0.3">
      <c r="A1128" s="130"/>
      <c r="B1128" s="131"/>
      <c r="C1128" s="154"/>
      <c r="D1128" s="132"/>
      <c r="E1128" s="133">
        <f t="shared" si="20"/>
        <v>8407073.4302388448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hidden="1" customHeight="1" x14ac:dyDescent="0.3">
      <c r="A1129" s="130"/>
      <c r="B1129" s="131"/>
      <c r="C1129" s="154"/>
      <c r="D1129" s="132"/>
      <c r="E1129" s="133">
        <f t="shared" si="20"/>
        <v>8407073.4302388448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hidden="1" customHeight="1" x14ac:dyDescent="0.3">
      <c r="A1130" s="130"/>
      <c r="B1130" s="131"/>
      <c r="C1130" s="154"/>
      <c r="D1130" s="132"/>
      <c r="E1130" s="133">
        <f t="shared" si="20"/>
        <v>8407073.4302388448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hidden="1" customHeight="1" x14ac:dyDescent="0.3">
      <c r="A1131" s="130"/>
      <c r="B1131" s="131"/>
      <c r="C1131" s="154"/>
      <c r="D1131" s="132"/>
      <c r="E1131" s="133">
        <f t="shared" si="20"/>
        <v>8407073.4302388448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hidden="1" customHeight="1" x14ac:dyDescent="0.3">
      <c r="A1132" s="130"/>
      <c r="B1132" s="131"/>
      <c r="C1132" s="154"/>
      <c r="D1132" s="132"/>
      <c r="E1132" s="133">
        <f t="shared" si="20"/>
        <v>8407073.4302388448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hidden="1" customHeight="1" x14ac:dyDescent="0.3">
      <c r="A1133" s="130"/>
      <c r="B1133" s="131"/>
      <c r="C1133" s="154"/>
      <c r="D1133" s="132"/>
      <c r="E1133" s="133">
        <f t="shared" si="20"/>
        <v>8407073.4302388448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hidden="1" customHeight="1" x14ac:dyDescent="0.3">
      <c r="A1134" s="130"/>
      <c r="B1134" s="131"/>
      <c r="C1134" s="154"/>
      <c r="D1134" s="132"/>
      <c r="E1134" s="133">
        <f t="shared" si="20"/>
        <v>8407073.4302388448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hidden="1" customHeight="1" x14ac:dyDescent="0.3">
      <c r="A1135" s="130"/>
      <c r="B1135" s="131"/>
      <c r="C1135" s="154"/>
      <c r="D1135" s="132"/>
      <c r="E1135" s="133">
        <f t="shared" si="20"/>
        <v>8407073.4302388448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hidden="1" customHeight="1" x14ac:dyDescent="0.3">
      <c r="A1136" s="130"/>
      <c r="B1136" s="131"/>
      <c r="C1136" s="154"/>
      <c r="D1136" s="132"/>
      <c r="E1136" s="133">
        <f t="shared" si="20"/>
        <v>8407073.4302388448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hidden="1" customHeight="1" x14ac:dyDescent="0.3">
      <c r="A1137" s="130"/>
      <c r="B1137" s="131"/>
      <c r="C1137" s="154"/>
      <c r="D1137" s="132"/>
      <c r="E1137" s="133">
        <f t="shared" si="20"/>
        <v>8407073.4302388448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hidden="1" customHeight="1" x14ac:dyDescent="0.3">
      <c r="A1138" s="130"/>
      <c r="B1138" s="131"/>
      <c r="C1138" s="154"/>
      <c r="D1138" s="132"/>
      <c r="E1138" s="133">
        <f t="shared" si="20"/>
        <v>8407073.4302388448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hidden="1" customHeight="1" x14ac:dyDescent="0.3">
      <c r="A1139" s="130"/>
      <c r="B1139" s="131"/>
      <c r="C1139" s="154"/>
      <c r="D1139" s="132"/>
      <c r="E1139" s="133">
        <f t="shared" si="20"/>
        <v>8407073.4302388448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hidden="1" customHeight="1" x14ac:dyDescent="0.3">
      <c r="A1140" s="130"/>
      <c r="B1140" s="131"/>
      <c r="C1140" s="154"/>
      <c r="D1140" s="132"/>
      <c r="E1140" s="133">
        <f t="shared" si="20"/>
        <v>8407073.4302388448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hidden="1" customHeight="1" x14ac:dyDescent="0.3">
      <c r="A1141" s="130"/>
      <c r="B1141" s="131"/>
      <c r="C1141" s="154"/>
      <c r="D1141" s="132"/>
      <c r="E1141" s="133">
        <f t="shared" si="20"/>
        <v>8407073.4302388448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hidden="1" customHeight="1" x14ac:dyDescent="0.3">
      <c r="A1142" s="130"/>
      <c r="B1142" s="131"/>
      <c r="C1142" s="154"/>
      <c r="D1142" s="132"/>
      <c r="E1142" s="133">
        <f t="shared" si="20"/>
        <v>8407073.4302388448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hidden="1" customHeight="1" x14ac:dyDescent="0.3">
      <c r="A1143" s="130"/>
      <c r="B1143" s="131"/>
      <c r="C1143" s="154"/>
      <c r="D1143" s="132"/>
      <c r="E1143" s="133">
        <f t="shared" si="20"/>
        <v>8407073.4302388448</v>
      </c>
      <c r="F1143" s="101"/>
      <c r="G1143" s="134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hidden="1" customHeight="1" x14ac:dyDescent="0.3">
      <c r="A1144" s="130"/>
      <c r="B1144" s="131"/>
      <c r="C1144" s="154"/>
      <c r="D1144" s="132"/>
      <c r="E1144" s="133">
        <f t="shared" si="20"/>
        <v>8407073.4302388448</v>
      </c>
      <c r="F1144" s="101"/>
      <c r="G1144" s="134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hidden="1" customHeight="1" x14ac:dyDescent="0.3">
      <c r="A1145" s="130"/>
      <c r="B1145" s="131"/>
      <c r="C1145" s="154"/>
      <c r="D1145" s="132"/>
      <c r="E1145" s="133">
        <f t="shared" si="20"/>
        <v>8407073.4302388448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hidden="1" customHeight="1" x14ac:dyDescent="0.3">
      <c r="A1146" s="130"/>
      <c r="B1146" s="131"/>
      <c r="C1146" s="154"/>
      <c r="D1146" s="132"/>
      <c r="E1146" s="133">
        <f t="shared" si="20"/>
        <v>8407073.4302388448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hidden="1" customHeight="1" x14ac:dyDescent="0.3">
      <c r="A1147" s="130"/>
      <c r="B1147" s="131"/>
      <c r="C1147" s="154"/>
      <c r="D1147" s="132"/>
      <c r="E1147" s="133">
        <f t="shared" si="20"/>
        <v>8407073.4302388448</v>
      </c>
      <c r="F1147" s="101"/>
      <c r="G1147" s="165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hidden="1" customHeight="1" x14ac:dyDescent="0.3">
      <c r="A1148" s="130"/>
      <c r="B1148" s="131"/>
      <c r="C1148" s="154"/>
      <c r="D1148" s="132"/>
      <c r="E1148" s="133">
        <f t="shared" si="20"/>
        <v>8407073.4302388448</v>
      </c>
      <c r="F1148" s="101"/>
      <c r="G1148" s="165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hidden="1" customHeight="1" x14ac:dyDescent="0.3">
      <c r="A1149" s="130"/>
      <c r="B1149" s="131"/>
      <c r="C1149" s="154"/>
      <c r="D1149" s="132"/>
      <c r="E1149" s="133">
        <f t="shared" si="20"/>
        <v>8407073.4302388448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hidden="1" customHeight="1" x14ac:dyDescent="0.3">
      <c r="A1150" s="130"/>
      <c r="B1150" s="131"/>
      <c r="C1150" s="154"/>
      <c r="D1150" s="132"/>
      <c r="E1150" s="133">
        <f t="shared" si="20"/>
        <v>8407073.4302388448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hidden="1" customHeight="1" x14ac:dyDescent="0.3">
      <c r="A1151" s="130"/>
      <c r="B1151" s="131"/>
      <c r="C1151" s="154"/>
      <c r="D1151" s="132"/>
      <c r="E1151" s="133">
        <f t="shared" si="20"/>
        <v>8407073.4302388448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hidden="1" customHeight="1" x14ac:dyDescent="0.3">
      <c r="A1152" s="130"/>
      <c r="B1152" s="131"/>
      <c r="C1152" s="154"/>
      <c r="D1152" s="132"/>
      <c r="E1152" s="133">
        <f t="shared" si="20"/>
        <v>8407073.4302388448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hidden="1" customHeight="1" x14ac:dyDescent="0.3">
      <c r="A1153" s="130"/>
      <c r="B1153" s="131"/>
      <c r="C1153" s="154"/>
      <c r="D1153" s="132"/>
      <c r="E1153" s="133">
        <f t="shared" si="20"/>
        <v>8407073.4302388448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hidden="1" customHeight="1" x14ac:dyDescent="0.3">
      <c r="A1154" s="130"/>
      <c r="B1154" s="131"/>
      <c r="C1154" s="154"/>
      <c r="D1154" s="132"/>
      <c r="E1154" s="133">
        <f t="shared" si="20"/>
        <v>8407073.4302388448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hidden="1" customHeight="1" x14ac:dyDescent="0.3">
      <c r="A1155" s="130"/>
      <c r="B1155" s="131"/>
      <c r="C1155" s="154"/>
      <c r="D1155" s="132"/>
      <c r="E1155" s="133">
        <f t="shared" si="20"/>
        <v>8407073.4302388448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hidden="1" customHeight="1" x14ac:dyDescent="0.3">
      <c r="A1156" s="130"/>
      <c r="B1156" s="131"/>
      <c r="C1156" s="154"/>
      <c r="D1156" s="132"/>
      <c r="E1156" s="133">
        <f t="shared" si="20"/>
        <v>8407073.4302388448</v>
      </c>
      <c r="F1156" s="101"/>
      <c r="G1156" s="165"/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hidden="1" customHeight="1" x14ac:dyDescent="0.3">
      <c r="A1157" s="130"/>
      <c r="B1157" s="131"/>
      <c r="C1157" s="154"/>
      <c r="D1157" s="132"/>
      <c r="E1157" s="133">
        <f t="shared" si="20"/>
        <v>8407073.4302388448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hidden="1" customHeight="1" x14ac:dyDescent="0.3">
      <c r="A1158" s="130"/>
      <c r="B1158" s="131"/>
      <c r="C1158" s="154"/>
      <c r="D1158" s="132"/>
      <c r="E1158" s="133">
        <f t="shared" si="20"/>
        <v>8407073.4302388448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hidden="1" customHeight="1" x14ac:dyDescent="0.3">
      <c r="A1159" s="130"/>
      <c r="B1159" s="131"/>
      <c r="C1159" s="154"/>
      <c r="D1159" s="132"/>
      <c r="E1159" s="133">
        <f t="shared" si="20"/>
        <v>8407073.4302388448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hidden="1" customHeight="1" x14ac:dyDescent="0.3">
      <c r="A1160" s="130"/>
      <c r="B1160" s="131"/>
      <c r="C1160" s="154"/>
      <c r="D1160" s="132"/>
      <c r="E1160" s="133">
        <f t="shared" si="20"/>
        <v>8407073.4302388448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hidden="1" customHeight="1" x14ac:dyDescent="0.3">
      <c r="A1161" s="130"/>
      <c r="B1161" s="131"/>
      <c r="C1161" s="154"/>
      <c r="D1161" s="132"/>
      <c r="E1161" s="133">
        <f t="shared" si="20"/>
        <v>8407073.4302388448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hidden="1" customHeight="1" x14ac:dyDescent="0.3">
      <c r="A1162" s="130"/>
      <c r="B1162" s="131"/>
      <c r="C1162" s="154"/>
      <c r="D1162" s="132"/>
      <c r="E1162" s="133">
        <f t="shared" si="20"/>
        <v>8407073.4302388448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hidden="1" customHeight="1" x14ac:dyDescent="0.3">
      <c r="A1163" s="130"/>
      <c r="B1163" s="131"/>
      <c r="C1163" s="154"/>
      <c r="D1163" s="132"/>
      <c r="E1163" s="133">
        <f t="shared" si="20"/>
        <v>8407073.4302388448</v>
      </c>
      <c r="F1163" s="101"/>
      <c r="G1163" s="165"/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hidden="1" customHeight="1" x14ac:dyDescent="0.3">
      <c r="A1164" s="130"/>
      <c r="B1164" s="131"/>
      <c r="C1164" s="154"/>
      <c r="D1164" s="132"/>
      <c r="E1164" s="133">
        <f t="shared" si="20"/>
        <v>8407073.4302388448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hidden="1" customHeight="1" x14ac:dyDescent="0.3">
      <c r="A1165" s="130"/>
      <c r="B1165" s="131"/>
      <c r="C1165" s="154"/>
      <c r="D1165" s="132"/>
      <c r="E1165" s="133">
        <f t="shared" si="20"/>
        <v>8407073.4302388448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hidden="1" customHeight="1" x14ac:dyDescent="0.3">
      <c r="A1166" s="130"/>
      <c r="B1166" s="131"/>
      <c r="C1166" s="154"/>
      <c r="D1166" s="132"/>
      <c r="E1166" s="133">
        <f t="shared" si="20"/>
        <v>8407073.4302388448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hidden="1" customHeight="1" x14ac:dyDescent="0.3">
      <c r="A1167" s="130"/>
      <c r="B1167" s="131"/>
      <c r="C1167" s="154"/>
      <c r="D1167" s="132"/>
      <c r="E1167" s="133">
        <f t="shared" si="20"/>
        <v>8407073.4302388448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hidden="1" customHeight="1" x14ac:dyDescent="0.3">
      <c r="A1168" s="130"/>
      <c r="B1168" s="131"/>
      <c r="C1168" s="154"/>
      <c r="D1168" s="132"/>
      <c r="E1168" s="133">
        <f t="shared" si="20"/>
        <v>8407073.4302388448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hidden="1" customHeight="1" x14ac:dyDescent="0.3">
      <c r="A1169" s="130"/>
      <c r="B1169" s="131"/>
      <c r="C1169" s="154"/>
      <c r="D1169" s="132"/>
      <c r="E1169" s="133">
        <f t="shared" si="20"/>
        <v>8407073.4302388448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idden="1" x14ac:dyDescent="0.3">
      <c r="A1170" s="130"/>
      <c r="B1170" s="131"/>
      <c r="C1170" s="154"/>
      <c r="D1170" s="132"/>
      <c r="E1170" s="133">
        <f t="shared" si="20"/>
        <v>8407073.4302388448</v>
      </c>
      <c r="F1170" s="101"/>
      <c r="G1170" s="134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idden="1" x14ac:dyDescent="0.3">
      <c r="A1171" s="130"/>
      <c r="B1171" s="131"/>
      <c r="C1171" s="154"/>
      <c r="D1171" s="132"/>
      <c r="E1171" s="133">
        <f t="shared" ref="E1171:E1234" si="21">E1170+C1171-D1171</f>
        <v>8407073.4302388448</v>
      </c>
      <c r="F1171" s="101"/>
      <c r="G1171" s="134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idden="1" x14ac:dyDescent="0.3">
      <c r="A1172" s="130"/>
      <c r="B1172" s="131"/>
      <c r="C1172" s="154"/>
      <c r="D1172" s="132"/>
      <c r="E1172" s="133">
        <f t="shared" si="21"/>
        <v>8407073.4302388448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idden="1" x14ac:dyDescent="0.3">
      <c r="A1173" s="130"/>
      <c r="B1173" s="131"/>
      <c r="C1173" s="154"/>
      <c r="D1173" s="132"/>
      <c r="E1173" s="133">
        <f t="shared" si="21"/>
        <v>8407073.4302388448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hidden="1" x14ac:dyDescent="0.3">
      <c r="A1174" s="130"/>
      <c r="B1174" s="131"/>
      <c r="C1174" s="154"/>
      <c r="D1174" s="132"/>
      <c r="E1174" s="133">
        <f t="shared" si="21"/>
        <v>8407073.4302388448</v>
      </c>
      <c r="F1174" s="101"/>
      <c r="G1174" s="165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hidden="1" x14ac:dyDescent="0.3">
      <c r="A1175" s="130"/>
      <c r="B1175" s="131"/>
      <c r="C1175" s="154"/>
      <c r="D1175" s="132"/>
      <c r="E1175" s="133">
        <f t="shared" si="21"/>
        <v>8407073.4302388448</v>
      </c>
      <c r="F1175" s="101"/>
      <c r="G1175" s="165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hidden="1" x14ac:dyDescent="0.3">
      <c r="A1176" s="130"/>
      <c r="B1176" s="131"/>
      <c r="C1176" s="154"/>
      <c r="D1176" s="132"/>
      <c r="E1176" s="133">
        <f t="shared" si="21"/>
        <v>8407073.4302388448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hidden="1" x14ac:dyDescent="0.3">
      <c r="A1177" s="130"/>
      <c r="B1177" s="131"/>
      <c r="C1177" s="154"/>
      <c r="D1177" s="132"/>
      <c r="E1177" s="285">
        <f t="shared" si="21"/>
        <v>8407073.4302388448</v>
      </c>
      <c r="F1177" s="101"/>
      <c r="G1177" s="165"/>
      <c r="H1177" s="166"/>
      <c r="I1177" s="135"/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hidden="1" x14ac:dyDescent="0.3">
      <c r="A1178" s="130"/>
      <c r="B1178" s="131"/>
      <c r="C1178" s="154"/>
      <c r="D1178" s="132"/>
      <c r="E1178" s="133">
        <f t="shared" si="21"/>
        <v>8407073.4302388448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hidden="1" x14ac:dyDescent="0.3">
      <c r="A1179" s="130"/>
      <c r="B1179" s="131"/>
      <c r="C1179" s="154"/>
      <c r="D1179" s="132"/>
      <c r="E1179" s="133">
        <f t="shared" si="21"/>
        <v>8407073.4302388448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hidden="1" x14ac:dyDescent="0.3">
      <c r="A1180" s="130"/>
      <c r="B1180" s="131"/>
      <c r="C1180" s="154"/>
      <c r="D1180" s="132"/>
      <c r="E1180" s="133">
        <f t="shared" si="21"/>
        <v>8407073.4302388448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hidden="1" x14ac:dyDescent="0.3">
      <c r="A1181" s="130"/>
      <c r="B1181" s="131"/>
      <c r="C1181" s="154"/>
      <c r="D1181" s="132"/>
      <c r="E1181" s="133">
        <f t="shared" si="21"/>
        <v>8407073.4302388448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hidden="1" x14ac:dyDescent="0.3">
      <c r="A1182" s="130"/>
      <c r="B1182" s="131"/>
      <c r="C1182" s="154"/>
      <c r="D1182" s="132"/>
      <c r="E1182" s="133">
        <f t="shared" si="21"/>
        <v>8407073.4302388448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hidden="1" x14ac:dyDescent="0.3">
      <c r="A1183" s="130"/>
      <c r="B1183" s="131"/>
      <c r="C1183" s="154"/>
      <c r="D1183" s="132"/>
      <c r="E1183" s="133">
        <f t="shared" si="21"/>
        <v>8407073.4302388448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hidden="1" x14ac:dyDescent="0.3">
      <c r="A1184" s="130"/>
      <c r="B1184" s="131"/>
      <c r="C1184" s="154"/>
      <c r="D1184" s="132"/>
      <c r="E1184" s="133">
        <f t="shared" si="21"/>
        <v>8407073.4302388448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hidden="1" x14ac:dyDescent="0.3">
      <c r="A1185" s="130"/>
      <c r="B1185" s="131"/>
      <c r="C1185" s="154"/>
      <c r="D1185" s="132"/>
      <c r="E1185" s="133">
        <f t="shared" si="21"/>
        <v>8407073.4302388448</v>
      </c>
      <c r="F1185" s="101"/>
      <c r="G1185" s="134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hidden="1" x14ac:dyDescent="0.3">
      <c r="A1186" s="130"/>
      <c r="B1186" s="131"/>
      <c r="C1186" s="154"/>
      <c r="D1186" s="132"/>
      <c r="E1186" s="133">
        <f t="shared" si="21"/>
        <v>8407073.4302388448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hidden="1" x14ac:dyDescent="0.3">
      <c r="A1187" s="130"/>
      <c r="B1187" s="131"/>
      <c r="C1187" s="154"/>
      <c r="D1187" s="132"/>
      <c r="E1187" s="133">
        <f t="shared" si="21"/>
        <v>8407073.4302388448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hidden="1" x14ac:dyDescent="0.3">
      <c r="A1188" s="130"/>
      <c r="B1188" s="131"/>
      <c r="C1188" s="154"/>
      <c r="D1188" s="132"/>
      <c r="E1188" s="133">
        <f t="shared" si="21"/>
        <v>8407073.4302388448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hidden="1" x14ac:dyDescent="0.3">
      <c r="A1189" s="130"/>
      <c r="B1189" s="131"/>
      <c r="C1189" s="154"/>
      <c r="D1189" s="132"/>
      <c r="E1189" s="133">
        <f t="shared" si="21"/>
        <v>8407073.4302388448</v>
      </c>
      <c r="F1189" s="101"/>
      <c r="G1189" s="165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hidden="1" x14ac:dyDescent="0.3">
      <c r="A1190" s="130"/>
      <c r="B1190" s="131"/>
      <c r="C1190" s="154"/>
      <c r="D1190" s="132"/>
      <c r="E1190" s="133">
        <f t="shared" si="21"/>
        <v>8407073.4302388448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hidden="1" x14ac:dyDescent="0.3">
      <c r="A1191" s="130"/>
      <c r="B1191" s="131"/>
      <c r="C1191" s="154"/>
      <c r="D1191" s="132"/>
      <c r="E1191" s="133">
        <f t="shared" si="21"/>
        <v>8407073.4302388448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hidden="1" x14ac:dyDescent="0.3">
      <c r="A1192" s="130"/>
      <c r="B1192" s="131"/>
      <c r="C1192" s="154"/>
      <c r="D1192" s="132"/>
      <c r="E1192" s="133">
        <f t="shared" si="21"/>
        <v>8407073.4302388448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hidden="1" x14ac:dyDescent="0.3">
      <c r="A1193" s="130"/>
      <c r="B1193" s="131"/>
      <c r="C1193" s="154"/>
      <c r="D1193" s="132"/>
      <c r="E1193" s="133">
        <f t="shared" si="21"/>
        <v>8407073.4302388448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hidden="1" x14ac:dyDescent="0.3">
      <c r="A1194" s="130"/>
      <c r="B1194" s="131"/>
      <c r="C1194" s="154"/>
      <c r="D1194" s="132"/>
      <c r="E1194" s="133">
        <f t="shared" si="21"/>
        <v>8407073.4302388448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hidden="1" x14ac:dyDescent="0.3">
      <c r="A1195" s="130"/>
      <c r="B1195" s="131"/>
      <c r="C1195" s="154"/>
      <c r="D1195" s="132"/>
      <c r="E1195" s="133">
        <f t="shared" si="21"/>
        <v>8407073.4302388448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hidden="1" x14ac:dyDescent="0.3">
      <c r="A1196" s="130"/>
      <c r="B1196" s="131"/>
      <c r="C1196" s="154"/>
      <c r="D1196" s="132"/>
      <c r="E1196" s="133">
        <f t="shared" si="21"/>
        <v>8407073.4302388448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hidden="1" x14ac:dyDescent="0.3">
      <c r="A1197" s="130"/>
      <c r="B1197" s="131"/>
      <c r="C1197" s="154"/>
      <c r="D1197" s="132"/>
      <c r="E1197" s="133">
        <f t="shared" si="21"/>
        <v>8407073.4302388448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hidden="1" x14ac:dyDescent="0.3">
      <c r="A1198" s="130"/>
      <c r="B1198" s="131"/>
      <c r="C1198" s="154"/>
      <c r="D1198" s="132"/>
      <c r="E1198" s="133">
        <f t="shared" si="21"/>
        <v>8407073.4302388448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hidden="1" x14ac:dyDescent="0.3">
      <c r="A1199" s="130"/>
      <c r="B1199" s="131"/>
      <c r="C1199" s="154"/>
      <c r="D1199" s="132"/>
      <c r="E1199" s="133">
        <f t="shared" si="21"/>
        <v>8407073.4302388448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hidden="1" x14ac:dyDescent="0.3">
      <c r="A1200" s="130"/>
      <c r="B1200" s="131"/>
      <c r="C1200" s="154"/>
      <c r="D1200" s="132"/>
      <c r="E1200" s="133">
        <f t="shared" si="21"/>
        <v>8407073.4302388448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hidden="1" x14ac:dyDescent="0.3">
      <c r="A1201" s="130"/>
      <c r="B1201" s="131"/>
      <c r="C1201" s="154"/>
      <c r="D1201" s="132"/>
      <c r="E1201" s="133">
        <f t="shared" si="21"/>
        <v>8407073.4302388448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hidden="1" x14ac:dyDescent="0.3">
      <c r="A1202" s="130"/>
      <c r="B1202" s="131"/>
      <c r="C1202" s="154"/>
      <c r="D1202" s="132"/>
      <c r="E1202" s="133">
        <f t="shared" si="21"/>
        <v>8407073.4302388448</v>
      </c>
      <c r="F1202" s="101"/>
      <c r="G1202" s="165"/>
      <c r="H1202" s="166"/>
      <c r="I1202" s="135"/>
      <c r="J1202" s="144"/>
      <c r="K1202" s="136"/>
      <c r="L1202" s="137"/>
      <c r="M1202" s="138"/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hidden="1" x14ac:dyDescent="0.3">
      <c r="A1203" s="130"/>
      <c r="B1203" s="131"/>
      <c r="C1203" s="154"/>
      <c r="D1203" s="132"/>
      <c r="E1203" s="133">
        <f t="shared" si="21"/>
        <v>8407073.4302388448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hidden="1" x14ac:dyDescent="0.3">
      <c r="A1204" s="130"/>
      <c r="B1204" s="131"/>
      <c r="C1204" s="154"/>
      <c r="D1204" s="132"/>
      <c r="E1204" s="133">
        <f t="shared" si="21"/>
        <v>8407073.4302388448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hidden="1" x14ac:dyDescent="0.3">
      <c r="A1205" s="130"/>
      <c r="B1205" s="131"/>
      <c r="C1205" s="154"/>
      <c r="D1205" s="132"/>
      <c r="E1205" s="133">
        <f t="shared" si="21"/>
        <v>8407073.4302388448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hidden="1" x14ac:dyDescent="0.3">
      <c r="A1206" s="130"/>
      <c r="B1206" s="131"/>
      <c r="C1206" s="154"/>
      <c r="D1206" s="132"/>
      <c r="E1206" s="133">
        <f t="shared" si="21"/>
        <v>8407073.4302388448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hidden="1" x14ac:dyDescent="0.3">
      <c r="A1207" s="130"/>
      <c r="B1207" s="131"/>
      <c r="C1207" s="154"/>
      <c r="D1207" s="132"/>
      <c r="E1207" s="133">
        <f t="shared" si="21"/>
        <v>8407073.4302388448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hidden="1" x14ac:dyDescent="0.3">
      <c r="A1208" s="130"/>
      <c r="B1208" s="131"/>
      <c r="C1208" s="154"/>
      <c r="D1208" s="132"/>
      <c r="E1208" s="133">
        <f t="shared" si="21"/>
        <v>8407073.4302388448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hidden="1" x14ac:dyDescent="0.3">
      <c r="A1209" s="130"/>
      <c r="B1209" s="131"/>
      <c r="C1209" s="154"/>
      <c r="D1209" s="132"/>
      <c r="E1209" s="133">
        <f t="shared" si="21"/>
        <v>8407073.4302388448</v>
      </c>
      <c r="F1209" s="101"/>
      <c r="G1209" s="134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hidden="1" x14ac:dyDescent="0.3">
      <c r="A1210" s="130"/>
      <c r="B1210" s="131"/>
      <c r="C1210" s="154"/>
      <c r="D1210" s="132"/>
      <c r="E1210" s="133">
        <f t="shared" si="21"/>
        <v>8407073.4302388448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hidden="1" x14ac:dyDescent="0.3">
      <c r="A1211" s="130"/>
      <c r="B1211" s="131"/>
      <c r="C1211" s="154"/>
      <c r="D1211" s="132"/>
      <c r="E1211" s="133">
        <f t="shared" si="21"/>
        <v>8407073.4302388448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hidden="1" x14ac:dyDescent="0.3">
      <c r="A1212" s="130"/>
      <c r="B1212" s="131"/>
      <c r="C1212" s="154"/>
      <c r="D1212" s="132"/>
      <c r="E1212" s="133">
        <f t="shared" si="21"/>
        <v>8407073.4302388448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hidden="1" x14ac:dyDescent="0.3">
      <c r="A1213" s="130"/>
      <c r="B1213" s="131"/>
      <c r="C1213" s="154"/>
      <c r="D1213" s="132"/>
      <c r="E1213" s="133">
        <f t="shared" si="21"/>
        <v>8407073.4302388448</v>
      </c>
      <c r="F1213" s="101"/>
      <c r="G1213" s="165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hidden="1" x14ac:dyDescent="0.3">
      <c r="A1214" s="130"/>
      <c r="B1214" s="131"/>
      <c r="C1214" s="154"/>
      <c r="D1214" s="132"/>
      <c r="E1214" s="133">
        <f t="shared" si="21"/>
        <v>8407073.4302388448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hidden="1" x14ac:dyDescent="0.3">
      <c r="A1215" s="130"/>
      <c r="B1215" s="131"/>
      <c r="C1215" s="154"/>
      <c r="D1215" s="132"/>
      <c r="E1215" s="133">
        <f t="shared" si="21"/>
        <v>8407073.4302388448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hidden="1" x14ac:dyDescent="0.3">
      <c r="A1216" s="130"/>
      <c r="B1216" s="131"/>
      <c r="C1216" s="154"/>
      <c r="D1216" s="132"/>
      <c r="E1216" s="133">
        <f t="shared" si="21"/>
        <v>8407073.4302388448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hidden="1" x14ac:dyDescent="0.3">
      <c r="A1217" s="130"/>
      <c r="B1217" s="131"/>
      <c r="C1217" s="154"/>
      <c r="D1217" s="132"/>
      <c r="E1217" s="133">
        <f t="shared" si="21"/>
        <v>8407073.4302388448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hidden="1" x14ac:dyDescent="0.3">
      <c r="A1218" s="130"/>
      <c r="B1218" s="131"/>
      <c r="C1218" s="154"/>
      <c r="D1218" s="132"/>
      <c r="E1218" s="133">
        <f t="shared" si="21"/>
        <v>8407073.4302388448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hidden="1" x14ac:dyDescent="0.3">
      <c r="A1219" s="130"/>
      <c r="B1219" s="131"/>
      <c r="C1219" s="154"/>
      <c r="D1219" s="132"/>
      <c r="E1219" s="133">
        <f t="shared" si="21"/>
        <v>8407073.4302388448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hidden="1" x14ac:dyDescent="0.3">
      <c r="A1220" s="130"/>
      <c r="B1220" s="131"/>
      <c r="C1220" s="154"/>
      <c r="D1220" s="132"/>
      <c r="E1220" s="133">
        <f t="shared" si="21"/>
        <v>8407073.4302388448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hidden="1" x14ac:dyDescent="0.3">
      <c r="A1221" s="130"/>
      <c r="B1221" s="131"/>
      <c r="C1221" s="154"/>
      <c r="D1221" s="132"/>
      <c r="E1221" s="133">
        <f t="shared" si="21"/>
        <v>8407073.4302388448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hidden="1" x14ac:dyDescent="0.3">
      <c r="A1222" s="130"/>
      <c r="B1222" s="131"/>
      <c r="C1222" s="154"/>
      <c r="D1222" s="132"/>
      <c r="E1222" s="133">
        <f t="shared" si="21"/>
        <v>8407073.4302388448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hidden="1" x14ac:dyDescent="0.3">
      <c r="A1223" s="130"/>
      <c r="B1223" s="131"/>
      <c r="C1223" s="154"/>
      <c r="D1223" s="132"/>
      <c r="E1223" s="133">
        <f t="shared" si="21"/>
        <v>8407073.4302388448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hidden="1" x14ac:dyDescent="0.3">
      <c r="A1224" s="130"/>
      <c r="B1224" s="131"/>
      <c r="C1224" s="154"/>
      <c r="D1224" s="132"/>
      <c r="E1224" s="133">
        <f t="shared" si="21"/>
        <v>8407073.4302388448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hidden="1" x14ac:dyDescent="0.3">
      <c r="A1225" s="130"/>
      <c r="B1225" s="131"/>
      <c r="C1225" s="154"/>
      <c r="D1225" s="132"/>
      <c r="E1225" s="133">
        <f t="shared" si="21"/>
        <v>8407073.4302388448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hidden="1" x14ac:dyDescent="0.3">
      <c r="A1226" s="130"/>
      <c r="B1226" s="131"/>
      <c r="C1226" s="154"/>
      <c r="D1226" s="132"/>
      <c r="E1226" s="133">
        <f t="shared" si="21"/>
        <v>8407073.4302388448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hidden="1" x14ac:dyDescent="0.3">
      <c r="A1227" s="130"/>
      <c r="B1227" s="131"/>
      <c r="C1227" s="154"/>
      <c r="D1227" s="132"/>
      <c r="E1227" s="133">
        <f t="shared" si="21"/>
        <v>8407073.4302388448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hidden="1" x14ac:dyDescent="0.3">
      <c r="A1228" s="130"/>
      <c r="B1228" s="131"/>
      <c r="C1228" s="154"/>
      <c r="D1228" s="132"/>
      <c r="E1228" s="133">
        <f t="shared" si="21"/>
        <v>8407073.4302388448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hidden="1" x14ac:dyDescent="0.3">
      <c r="A1229" s="130"/>
      <c r="B1229" s="131"/>
      <c r="C1229" s="154"/>
      <c r="D1229" s="132"/>
      <c r="E1229" s="133">
        <f t="shared" si="21"/>
        <v>8407073.4302388448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hidden="1" x14ac:dyDescent="0.3">
      <c r="A1230" s="130"/>
      <c r="B1230" s="131"/>
      <c r="C1230" s="154"/>
      <c r="D1230" s="132"/>
      <c r="E1230" s="133">
        <f t="shared" si="21"/>
        <v>8407073.4302388448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hidden="1" x14ac:dyDescent="0.3">
      <c r="A1231" s="130"/>
      <c r="B1231" s="131"/>
      <c r="C1231" s="154"/>
      <c r="D1231" s="132"/>
      <c r="E1231" s="133">
        <f t="shared" si="21"/>
        <v>8407073.4302388448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hidden="1" x14ac:dyDescent="0.3">
      <c r="A1232" s="130"/>
      <c r="B1232" s="131"/>
      <c r="C1232" s="154"/>
      <c r="D1232" s="132"/>
      <c r="E1232" s="133">
        <f t="shared" si="21"/>
        <v>8407073.4302388448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hidden="1" x14ac:dyDescent="0.3">
      <c r="A1233" s="130"/>
      <c r="B1233" s="131"/>
      <c r="C1233" s="154"/>
      <c r="D1233" s="132"/>
      <c r="E1233" s="133">
        <f t="shared" si="21"/>
        <v>8407073.4302388448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hidden="1" x14ac:dyDescent="0.3">
      <c r="A1234" s="130"/>
      <c r="B1234" s="131"/>
      <c r="C1234" s="154"/>
      <c r="D1234" s="132"/>
      <c r="E1234" s="133">
        <f t="shared" si="21"/>
        <v>8407073.4302388448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hidden="1" x14ac:dyDescent="0.3">
      <c r="A1235" s="130"/>
      <c r="B1235" s="131"/>
      <c r="C1235" s="154"/>
      <c r="D1235" s="132"/>
      <c r="E1235" s="133">
        <f t="shared" ref="E1235:E1299" si="22">E1234+C1235-D1235</f>
        <v>8407073.4302388448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hidden="1" x14ac:dyDescent="0.3">
      <c r="A1236" s="130"/>
      <c r="B1236" s="131"/>
      <c r="C1236" s="154"/>
      <c r="D1236" s="132"/>
      <c r="E1236" s="133">
        <f t="shared" si="22"/>
        <v>8407073.4302388448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hidden="1" x14ac:dyDescent="0.3">
      <c r="A1237" s="130"/>
      <c r="B1237" s="131"/>
      <c r="C1237" s="154"/>
      <c r="D1237" s="132"/>
      <c r="E1237" s="133">
        <f t="shared" si="22"/>
        <v>8407073.4302388448</v>
      </c>
      <c r="F1237" s="101"/>
      <c r="G1237" s="134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hidden="1" x14ac:dyDescent="0.3">
      <c r="A1238" s="130"/>
      <c r="B1238" s="131"/>
      <c r="C1238" s="154"/>
      <c r="D1238" s="132"/>
      <c r="E1238" s="133">
        <f t="shared" si="22"/>
        <v>8407073.4302388448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hidden="1" x14ac:dyDescent="0.3">
      <c r="A1239" s="130"/>
      <c r="B1239" s="131"/>
      <c r="C1239" s="154"/>
      <c r="D1239" s="132"/>
      <c r="E1239" s="133">
        <f t="shared" si="22"/>
        <v>8407073.4302388448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hidden="1" x14ac:dyDescent="0.3">
      <c r="A1240" s="130"/>
      <c r="B1240" s="131"/>
      <c r="C1240" s="154"/>
      <c r="D1240" s="132"/>
      <c r="E1240" s="133">
        <f t="shared" si="22"/>
        <v>8407073.4302388448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hidden="1" x14ac:dyDescent="0.3">
      <c r="A1241" s="130"/>
      <c r="B1241" s="131"/>
      <c r="C1241" s="154"/>
      <c r="D1241" s="132"/>
      <c r="E1241" s="133">
        <f t="shared" si="22"/>
        <v>8407073.4302388448</v>
      </c>
      <c r="F1241" s="101"/>
      <c r="G1241" s="165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hidden="1" x14ac:dyDescent="0.3">
      <c r="A1242" s="130"/>
      <c r="B1242" s="131"/>
      <c r="C1242" s="154"/>
      <c r="D1242" s="132"/>
      <c r="E1242" s="133">
        <f t="shared" si="22"/>
        <v>8407073.4302388448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hidden="1" x14ac:dyDescent="0.3">
      <c r="A1243" s="130"/>
      <c r="B1243" s="131"/>
      <c r="C1243" s="154"/>
      <c r="D1243" s="132"/>
      <c r="E1243" s="133">
        <f t="shared" si="22"/>
        <v>8407073.4302388448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hidden="1" x14ac:dyDescent="0.3">
      <c r="A1244" s="130"/>
      <c r="B1244" s="131"/>
      <c r="C1244" s="154"/>
      <c r="D1244" s="132"/>
      <c r="E1244" s="133">
        <f t="shared" si="22"/>
        <v>8407073.4302388448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hidden="1" x14ac:dyDescent="0.3">
      <c r="A1245" s="130"/>
      <c r="B1245" s="131"/>
      <c r="C1245" s="154"/>
      <c r="D1245" s="132"/>
      <c r="E1245" s="133">
        <f t="shared" si="22"/>
        <v>8407073.4302388448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hidden="1" x14ac:dyDescent="0.3">
      <c r="A1246" s="130"/>
      <c r="B1246" s="131"/>
      <c r="C1246" s="154"/>
      <c r="D1246" s="132"/>
      <c r="E1246" s="133">
        <f t="shared" si="22"/>
        <v>8407073.4302388448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hidden="1" x14ac:dyDescent="0.3">
      <c r="A1247" s="130"/>
      <c r="B1247" s="131"/>
      <c r="C1247" s="154"/>
      <c r="D1247" s="132"/>
      <c r="E1247" s="133">
        <f t="shared" si="22"/>
        <v>8407073.4302388448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hidden="1" x14ac:dyDescent="0.3">
      <c r="A1248" s="130"/>
      <c r="B1248" s="131"/>
      <c r="C1248" s="154"/>
      <c r="D1248" s="132"/>
      <c r="E1248" s="133">
        <f t="shared" si="22"/>
        <v>8407073.4302388448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hidden="1" x14ac:dyDescent="0.3">
      <c r="A1249" s="130"/>
      <c r="B1249" s="131"/>
      <c r="C1249" s="154"/>
      <c r="D1249" s="132"/>
      <c r="E1249" s="133">
        <f t="shared" si="22"/>
        <v>8407073.4302388448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hidden="1" x14ac:dyDescent="0.3">
      <c r="A1250" s="130"/>
      <c r="B1250" s="131"/>
      <c r="C1250" s="154"/>
      <c r="D1250" s="132"/>
      <c r="E1250" s="133">
        <f t="shared" si="22"/>
        <v>8407073.4302388448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hidden="1" x14ac:dyDescent="0.3">
      <c r="A1251" s="130"/>
      <c r="B1251" s="131"/>
      <c r="C1251" s="154"/>
      <c r="D1251" s="132"/>
      <c r="E1251" s="133">
        <f t="shared" si="22"/>
        <v>8407073.4302388448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hidden="1" x14ac:dyDescent="0.3">
      <c r="A1252" s="130"/>
      <c r="B1252" s="131"/>
      <c r="C1252" s="154"/>
      <c r="D1252" s="132"/>
      <c r="E1252" s="133">
        <f t="shared" si="22"/>
        <v>8407073.4302388448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hidden="1" x14ac:dyDescent="0.3">
      <c r="A1253" s="130"/>
      <c r="B1253" s="131"/>
      <c r="C1253" s="154"/>
      <c r="D1253" s="132"/>
      <c r="E1253" s="133">
        <f t="shared" si="22"/>
        <v>8407073.4302388448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hidden="1" x14ac:dyDescent="0.3">
      <c r="A1254" s="130"/>
      <c r="B1254" s="131"/>
      <c r="C1254" s="154"/>
      <c r="D1254" s="132"/>
      <c r="E1254" s="133">
        <f t="shared" si="22"/>
        <v>8407073.4302388448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hidden="1" x14ac:dyDescent="0.3">
      <c r="A1255" s="130"/>
      <c r="B1255" s="131"/>
      <c r="C1255" s="154"/>
      <c r="D1255" s="132"/>
      <c r="E1255" s="133">
        <f t="shared" si="22"/>
        <v>8407073.4302388448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hidden="1" x14ac:dyDescent="0.3">
      <c r="A1256" s="130"/>
      <c r="B1256" s="131"/>
      <c r="C1256" s="154"/>
      <c r="D1256" s="132"/>
      <c r="E1256" s="133">
        <f t="shared" si="22"/>
        <v>8407073.4302388448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hidden="1" x14ac:dyDescent="0.3">
      <c r="A1257" s="130"/>
      <c r="B1257" s="131"/>
      <c r="C1257" s="154"/>
      <c r="D1257" s="132"/>
      <c r="E1257" s="133">
        <f t="shared" si="22"/>
        <v>8407073.4302388448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hidden="1" x14ac:dyDescent="0.3">
      <c r="A1258" s="130"/>
      <c r="B1258" s="131"/>
      <c r="C1258" s="154"/>
      <c r="D1258" s="132"/>
      <c r="E1258" s="133">
        <f t="shared" si="22"/>
        <v>8407073.4302388448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hidden="1" x14ac:dyDescent="0.3">
      <c r="A1259" s="130"/>
      <c r="B1259" s="131"/>
      <c r="C1259" s="154"/>
      <c r="D1259" s="132"/>
      <c r="E1259" s="133">
        <f t="shared" si="22"/>
        <v>8407073.4302388448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hidden="1" x14ac:dyDescent="0.3">
      <c r="A1260" s="130"/>
      <c r="B1260" s="131"/>
      <c r="C1260" s="154"/>
      <c r="D1260" s="132"/>
      <c r="E1260" s="133">
        <f t="shared" si="22"/>
        <v>8407073.4302388448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hidden="1" x14ac:dyDescent="0.3">
      <c r="A1261" s="130"/>
      <c r="B1261" s="131"/>
      <c r="C1261" s="154"/>
      <c r="D1261" s="132"/>
      <c r="E1261" s="133">
        <f t="shared" si="22"/>
        <v>8407073.4302388448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hidden="1" x14ac:dyDescent="0.3">
      <c r="A1262" s="130"/>
      <c r="B1262" s="131"/>
      <c r="C1262" s="154"/>
      <c r="D1262" s="132"/>
      <c r="E1262" s="133">
        <f t="shared" si="22"/>
        <v>8407073.4302388448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hidden="1" x14ac:dyDescent="0.3">
      <c r="A1263" s="130"/>
      <c r="B1263" s="131"/>
      <c r="C1263" s="154"/>
      <c r="D1263" s="132"/>
      <c r="E1263" s="133">
        <f t="shared" si="22"/>
        <v>8407073.4302388448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hidden="1" x14ac:dyDescent="0.3">
      <c r="A1264" s="130"/>
      <c r="B1264" s="131"/>
      <c r="C1264" s="154"/>
      <c r="D1264" s="132"/>
      <c r="E1264" s="133">
        <f t="shared" si="22"/>
        <v>8407073.4302388448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hidden="1" x14ac:dyDescent="0.3">
      <c r="A1265" s="130"/>
      <c r="B1265" s="131"/>
      <c r="C1265" s="154"/>
      <c r="D1265" s="132"/>
      <c r="E1265" s="133">
        <f t="shared" si="22"/>
        <v>8407073.4302388448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hidden="1" x14ac:dyDescent="0.3">
      <c r="A1266" s="130"/>
      <c r="B1266" s="131"/>
      <c r="C1266" s="154"/>
      <c r="D1266" s="132"/>
      <c r="E1266" s="133">
        <f t="shared" si="22"/>
        <v>8407073.4302388448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hidden="1" x14ac:dyDescent="0.3">
      <c r="A1267" s="130"/>
      <c r="B1267" s="131"/>
      <c r="C1267" s="154"/>
      <c r="D1267" s="132"/>
      <c r="E1267" s="133">
        <f t="shared" si="22"/>
        <v>8407073.4302388448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hidden="1" x14ac:dyDescent="0.3">
      <c r="A1268" s="130"/>
      <c r="B1268" s="131"/>
      <c r="C1268" s="154"/>
      <c r="D1268" s="132"/>
      <c r="E1268" s="133">
        <f t="shared" si="22"/>
        <v>8407073.4302388448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hidden="1" x14ac:dyDescent="0.3">
      <c r="A1269" s="130"/>
      <c r="B1269" s="131"/>
      <c r="C1269" s="154"/>
      <c r="D1269" s="132"/>
      <c r="E1269" s="133">
        <f t="shared" si="22"/>
        <v>8407073.4302388448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hidden="1" x14ac:dyDescent="0.3">
      <c r="A1270" s="130"/>
      <c r="B1270" s="131"/>
      <c r="C1270" s="154"/>
      <c r="D1270" s="132"/>
      <c r="E1270" s="133">
        <f t="shared" si="22"/>
        <v>8407073.4302388448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hidden="1" x14ac:dyDescent="0.3">
      <c r="A1271" s="130"/>
      <c r="B1271" s="131"/>
      <c r="C1271" s="154"/>
      <c r="D1271" s="132"/>
      <c r="E1271" s="133">
        <f t="shared" si="22"/>
        <v>8407073.4302388448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hidden="1" x14ac:dyDescent="0.3">
      <c r="A1272" s="130"/>
      <c r="B1272" s="131"/>
      <c r="C1272" s="154"/>
      <c r="D1272" s="132"/>
      <c r="E1272" s="133">
        <f t="shared" si="22"/>
        <v>8407073.4302388448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hidden="1" x14ac:dyDescent="0.3">
      <c r="A1273" s="130"/>
      <c r="B1273" s="131"/>
      <c r="C1273" s="154"/>
      <c r="D1273" s="132"/>
      <c r="E1273" s="133">
        <f t="shared" si="22"/>
        <v>8407073.4302388448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hidden="1" x14ac:dyDescent="0.3">
      <c r="A1274" s="130"/>
      <c r="B1274" s="131"/>
      <c r="C1274" s="154"/>
      <c r="D1274" s="132"/>
      <c r="E1274" s="133">
        <f t="shared" si="22"/>
        <v>8407073.4302388448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hidden="1" x14ac:dyDescent="0.3">
      <c r="A1275" s="130"/>
      <c r="B1275" s="131"/>
      <c r="C1275" s="154"/>
      <c r="D1275" s="132"/>
      <c r="E1275" s="133">
        <f t="shared" si="22"/>
        <v>8407073.4302388448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hidden="1" x14ac:dyDescent="0.3">
      <c r="A1276" s="130"/>
      <c r="B1276" s="131"/>
      <c r="C1276" s="154"/>
      <c r="D1276" s="132"/>
      <c r="E1276" s="133">
        <f t="shared" si="22"/>
        <v>8407073.4302388448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hidden="1" x14ac:dyDescent="0.3">
      <c r="A1277" s="130"/>
      <c r="B1277" s="131"/>
      <c r="C1277" s="154"/>
      <c r="D1277" s="132"/>
      <c r="E1277" s="133">
        <f t="shared" si="22"/>
        <v>8407073.4302388448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>
        <v>44490</v>
      </c>
      <c r="B1278" s="131" t="s">
        <v>316</v>
      </c>
      <c r="C1278" s="154">
        <v>162137.57999999999</v>
      </c>
      <c r="D1278" s="132"/>
      <c r="E1278" s="133">
        <f t="shared" si="22"/>
        <v>8569211.0102388449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57"/>
      <c r="B1279" s="158"/>
      <c r="C1279" s="159"/>
      <c r="D1279" s="160"/>
      <c r="E1279" s="133">
        <f t="shared" si="22"/>
        <v>8569211.0102388449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hidden="1" x14ac:dyDescent="0.3">
      <c r="A1280" s="130"/>
      <c r="B1280" s="131"/>
      <c r="C1280" s="154"/>
      <c r="D1280" s="132"/>
      <c r="E1280" s="133">
        <f t="shared" si="22"/>
        <v>8569211.0102388449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hidden="1" x14ac:dyDescent="0.3">
      <c r="A1281" s="130"/>
      <c r="B1281" s="131"/>
      <c r="C1281" s="154"/>
      <c r="D1281" s="132"/>
      <c r="E1281" s="133">
        <f t="shared" si="22"/>
        <v>8569211.0102388449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hidden="1" x14ac:dyDescent="0.3">
      <c r="A1282" s="130"/>
      <c r="B1282" s="131"/>
      <c r="C1282" s="154"/>
      <c r="D1282" s="132"/>
      <c r="E1282" s="133">
        <f t="shared" si="22"/>
        <v>8569211.0102388449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hidden="1" x14ac:dyDescent="0.3">
      <c r="A1283" s="130"/>
      <c r="B1283" s="131"/>
      <c r="C1283" s="154"/>
      <c r="D1283" s="132"/>
      <c r="E1283" s="133">
        <f t="shared" si="22"/>
        <v>8569211.0102388449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hidden="1" x14ac:dyDescent="0.3">
      <c r="A1284" s="130"/>
      <c r="B1284" s="131"/>
      <c r="C1284" s="154"/>
      <c r="D1284" s="132"/>
      <c r="E1284" s="133">
        <f t="shared" si="22"/>
        <v>8569211.0102388449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hidden="1" x14ac:dyDescent="0.3">
      <c r="A1285" s="130"/>
      <c r="B1285" s="131"/>
      <c r="C1285" s="154"/>
      <c r="D1285" s="132"/>
      <c r="E1285" s="133">
        <f t="shared" si="22"/>
        <v>8569211.0102388449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hidden="1" x14ac:dyDescent="0.3">
      <c r="A1286" s="130"/>
      <c r="B1286" s="131"/>
      <c r="C1286" s="154"/>
      <c r="D1286" s="132"/>
      <c r="E1286" s="133">
        <f t="shared" si="22"/>
        <v>8569211.0102388449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hidden="1" x14ac:dyDescent="0.3">
      <c r="A1287" s="130"/>
      <c r="B1287" s="131"/>
      <c r="C1287" s="154"/>
      <c r="D1287" s="132"/>
      <c r="E1287" s="133">
        <f t="shared" si="22"/>
        <v>8569211.0102388449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hidden="1" x14ac:dyDescent="0.3">
      <c r="A1288" s="130"/>
      <c r="B1288" s="131"/>
      <c r="C1288" s="154"/>
      <c r="D1288" s="132"/>
      <c r="E1288" s="133">
        <f t="shared" si="22"/>
        <v>8569211.0102388449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hidden="1" x14ac:dyDescent="0.3">
      <c r="A1289" s="130"/>
      <c r="B1289" s="131"/>
      <c r="C1289" s="154"/>
      <c r="D1289" s="132"/>
      <c r="E1289" s="133">
        <f t="shared" si="22"/>
        <v>8569211.0102388449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hidden="1" x14ac:dyDescent="0.3">
      <c r="A1290" s="130"/>
      <c r="B1290" s="131"/>
      <c r="C1290" s="154"/>
      <c r="D1290" s="132"/>
      <c r="E1290" s="133">
        <f t="shared" si="22"/>
        <v>8569211.0102388449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hidden="1" x14ac:dyDescent="0.3">
      <c r="A1291" s="130"/>
      <c r="B1291" s="131"/>
      <c r="C1291" s="154"/>
      <c r="D1291" s="132"/>
      <c r="E1291" s="133">
        <f t="shared" si="22"/>
        <v>8569211.0102388449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hidden="1" x14ac:dyDescent="0.3">
      <c r="A1292" s="130"/>
      <c r="B1292" s="131"/>
      <c r="C1292" s="154"/>
      <c r="D1292" s="132"/>
      <c r="E1292" s="133">
        <f t="shared" si="22"/>
        <v>8569211.0102388449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hidden="1" x14ac:dyDescent="0.3">
      <c r="A1293" s="130"/>
      <c r="B1293" s="131"/>
      <c r="C1293" s="154"/>
      <c r="D1293" s="132"/>
      <c r="E1293" s="133">
        <f t="shared" si="22"/>
        <v>8569211.0102388449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hidden="1" x14ac:dyDescent="0.3">
      <c r="A1294" s="130"/>
      <c r="B1294" s="131"/>
      <c r="C1294" s="154"/>
      <c r="D1294" s="132"/>
      <c r="E1294" s="133">
        <f t="shared" si="22"/>
        <v>8569211.0102388449</v>
      </c>
      <c r="F1294" s="101"/>
      <c r="G1294" s="134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hidden="1" x14ac:dyDescent="0.3">
      <c r="A1295" s="130"/>
      <c r="B1295" s="131"/>
      <c r="C1295" s="154"/>
      <c r="D1295" s="132"/>
      <c r="E1295" s="133">
        <f t="shared" si="22"/>
        <v>8569211.0102388449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hidden="1" x14ac:dyDescent="0.3">
      <c r="A1296" s="130"/>
      <c r="B1296" s="131"/>
      <c r="C1296" s="154"/>
      <c r="D1296" s="132"/>
      <c r="E1296" s="133">
        <f t="shared" si="22"/>
        <v>8569211.0102388449</v>
      </c>
      <c r="F1296" s="101"/>
      <c r="G1296" s="134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hidden="1" x14ac:dyDescent="0.3">
      <c r="A1297" s="130"/>
      <c r="B1297" s="131"/>
      <c r="C1297" s="154"/>
      <c r="D1297" s="132"/>
      <c r="E1297" s="133">
        <f t="shared" si="22"/>
        <v>8569211.0102388449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hidden="1" x14ac:dyDescent="0.3">
      <c r="A1298" s="130"/>
      <c r="B1298" s="131"/>
      <c r="C1298" s="154"/>
      <c r="D1298" s="132"/>
      <c r="E1298" s="133">
        <f t="shared" si="22"/>
        <v>8569211.0102388449</v>
      </c>
      <c r="F1298" s="101"/>
      <c r="G1298" s="165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hidden="1" x14ac:dyDescent="0.3">
      <c r="A1299" s="130"/>
      <c r="B1299" s="131"/>
      <c r="C1299" s="154"/>
      <c r="D1299" s="132"/>
      <c r="E1299" s="133">
        <f t="shared" si="22"/>
        <v>8569211.0102388449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hidden="1" x14ac:dyDescent="0.3">
      <c r="A1300" s="130"/>
      <c r="B1300" s="131"/>
      <c r="C1300" s="154"/>
      <c r="D1300" s="132"/>
      <c r="E1300" s="133">
        <f t="shared" ref="E1300:E1306" si="23">E1299+C1300-D1300</f>
        <v>8569211.0102388449</v>
      </c>
      <c r="F1300" s="101"/>
      <c r="G1300" s="165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hidden="1" x14ac:dyDescent="0.3">
      <c r="A1301" s="130"/>
      <c r="B1301" s="131"/>
      <c r="C1301" s="154"/>
      <c r="D1301" s="132"/>
      <c r="E1301" s="133">
        <f t="shared" si="23"/>
        <v>8569211.0102388449</v>
      </c>
      <c r="F1301" s="101"/>
      <c r="G1301" s="134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hidden="1" x14ac:dyDescent="0.3">
      <c r="A1302" s="130"/>
      <c r="B1302" s="131"/>
      <c r="C1302" s="154"/>
      <c r="D1302" s="132"/>
      <c r="E1302" s="133">
        <f t="shared" si="23"/>
        <v>8569211.0102388449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hidden="1" x14ac:dyDescent="0.3">
      <c r="A1303" s="130"/>
      <c r="B1303" s="131"/>
      <c r="C1303" s="154"/>
      <c r="D1303" s="132"/>
      <c r="E1303" s="133">
        <f t="shared" si="23"/>
        <v>8569211.0102388449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hidden="1" x14ac:dyDescent="0.3">
      <c r="A1304" s="130"/>
      <c r="B1304" s="131"/>
      <c r="C1304" s="154"/>
      <c r="D1304" s="132"/>
      <c r="E1304" s="133">
        <f t="shared" si="23"/>
        <v>8569211.0102388449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hidden="1" x14ac:dyDescent="0.3">
      <c r="A1305" s="130"/>
      <c r="B1305" s="131"/>
      <c r="C1305" s="154"/>
      <c r="D1305" s="132"/>
      <c r="E1305" s="133">
        <f t="shared" si="23"/>
        <v>8569211.0102388449</v>
      </c>
      <c r="F1305" s="101"/>
      <c r="G1305" s="165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hidden="1" x14ac:dyDescent="0.3">
      <c r="A1306" s="130"/>
      <c r="B1306" s="131"/>
      <c r="C1306" s="154"/>
      <c r="D1306" s="132"/>
      <c r="E1306" s="133">
        <f t="shared" si="23"/>
        <v>8569211.0102388449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hidden="1" x14ac:dyDescent="0.3">
      <c r="A1307" s="130"/>
      <c r="B1307" s="131"/>
      <c r="C1307" s="154"/>
      <c r="D1307" s="132"/>
      <c r="E1307" s="133">
        <f t="shared" ref="E1307:E1505" si="24">E1306+C1307-D1307</f>
        <v>8569211.0102388449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hidden="1" x14ac:dyDescent="0.3">
      <c r="A1308" s="130"/>
      <c r="B1308" s="131"/>
      <c r="C1308" s="154"/>
      <c r="D1308" s="132"/>
      <c r="E1308" s="133">
        <f t="shared" si="24"/>
        <v>8569211.0102388449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hidden="1" x14ac:dyDescent="0.3">
      <c r="A1309" s="130"/>
      <c r="B1309" s="131"/>
      <c r="C1309" s="154"/>
      <c r="D1309" s="132"/>
      <c r="E1309" s="133">
        <f t="shared" si="24"/>
        <v>8569211.0102388449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hidden="1" x14ac:dyDescent="0.3">
      <c r="A1310" s="130"/>
      <c r="B1310" s="131"/>
      <c r="C1310" s="154"/>
      <c r="D1310" s="132"/>
      <c r="E1310" s="285">
        <f t="shared" si="24"/>
        <v>8569211.0102388449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hidden="1" x14ac:dyDescent="0.3">
      <c r="A1311" s="130"/>
      <c r="B1311" s="131"/>
      <c r="C1311" s="154"/>
      <c r="D1311" s="132"/>
      <c r="E1311" s="133">
        <f t="shared" si="24"/>
        <v>8569211.0102388449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hidden="1" x14ac:dyDescent="0.3">
      <c r="A1312" s="130"/>
      <c r="B1312" s="131"/>
      <c r="C1312" s="154"/>
      <c r="D1312" s="132"/>
      <c r="E1312" s="133">
        <f t="shared" si="24"/>
        <v>8569211.0102388449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hidden="1" x14ac:dyDescent="0.3">
      <c r="A1313" s="130"/>
      <c r="B1313" s="131"/>
      <c r="C1313" s="154"/>
      <c r="D1313" s="132"/>
      <c r="E1313" s="133">
        <f t="shared" si="24"/>
        <v>8569211.0102388449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hidden="1" x14ac:dyDescent="0.3">
      <c r="A1314" s="130"/>
      <c r="B1314" s="131"/>
      <c r="C1314" s="154"/>
      <c r="D1314" s="132"/>
      <c r="E1314" s="133">
        <f t="shared" si="24"/>
        <v>8569211.0102388449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hidden="1" x14ac:dyDescent="0.3">
      <c r="A1315" s="130"/>
      <c r="B1315" s="131"/>
      <c r="C1315" s="154"/>
      <c r="D1315" s="132"/>
      <c r="E1315" s="133">
        <f t="shared" si="24"/>
        <v>8569211.0102388449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hidden="1" x14ac:dyDescent="0.3">
      <c r="A1316" s="130"/>
      <c r="B1316" s="131"/>
      <c r="C1316" s="154"/>
      <c r="D1316" s="132"/>
      <c r="E1316" s="133">
        <f t="shared" si="24"/>
        <v>8569211.0102388449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hidden="1" x14ac:dyDescent="0.3">
      <c r="A1317" s="130"/>
      <c r="B1317" s="131"/>
      <c r="C1317" s="154"/>
      <c r="D1317" s="132"/>
      <c r="E1317" s="133">
        <f t="shared" si="24"/>
        <v>8569211.0102388449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hidden="1" x14ac:dyDescent="0.3">
      <c r="A1318" s="130"/>
      <c r="B1318" s="131"/>
      <c r="C1318" s="154"/>
      <c r="D1318" s="132"/>
      <c r="E1318" s="133">
        <f t="shared" si="24"/>
        <v>8569211.0102388449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hidden="1" x14ac:dyDescent="0.3">
      <c r="A1319" s="130"/>
      <c r="B1319" s="131"/>
      <c r="C1319" s="154"/>
      <c r="D1319" s="132"/>
      <c r="E1319" s="133">
        <f t="shared" si="24"/>
        <v>8569211.0102388449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hidden="1" x14ac:dyDescent="0.3">
      <c r="A1320" s="130"/>
      <c r="B1320" s="131"/>
      <c r="C1320" s="154"/>
      <c r="D1320" s="132"/>
      <c r="E1320" s="133">
        <f t="shared" si="24"/>
        <v>8569211.0102388449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hidden="1" x14ac:dyDescent="0.3">
      <c r="A1321" s="130"/>
      <c r="B1321" s="131"/>
      <c r="C1321" s="154"/>
      <c r="D1321" s="132"/>
      <c r="E1321" s="133">
        <f t="shared" si="24"/>
        <v>8569211.0102388449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hidden="1" x14ac:dyDescent="0.3">
      <c r="A1322" s="130"/>
      <c r="B1322" s="131"/>
      <c r="C1322" s="154"/>
      <c r="D1322" s="132"/>
      <c r="E1322" s="133">
        <f t="shared" si="24"/>
        <v>8569211.0102388449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hidden="1" x14ac:dyDescent="0.3">
      <c r="A1323" s="130"/>
      <c r="B1323" s="131"/>
      <c r="C1323" s="154"/>
      <c r="D1323" s="132"/>
      <c r="E1323" s="133">
        <f t="shared" si="24"/>
        <v>8569211.0102388449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hidden="1" x14ac:dyDescent="0.3">
      <c r="A1324" s="130"/>
      <c r="B1324" s="131"/>
      <c r="C1324" s="154"/>
      <c r="D1324" s="132"/>
      <c r="E1324" s="133">
        <f t="shared" si="24"/>
        <v>8569211.0102388449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hidden="1" x14ac:dyDescent="0.3">
      <c r="A1325" s="130"/>
      <c r="B1325" s="131"/>
      <c r="C1325" s="154"/>
      <c r="D1325" s="132"/>
      <c r="E1325" s="133">
        <f t="shared" si="24"/>
        <v>8569211.0102388449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hidden="1" x14ac:dyDescent="0.3">
      <c r="A1326" s="130"/>
      <c r="B1326" s="131"/>
      <c r="C1326" s="154"/>
      <c r="D1326" s="132"/>
      <c r="E1326" s="133">
        <f t="shared" si="24"/>
        <v>8569211.0102388449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hidden="1" x14ac:dyDescent="0.3">
      <c r="A1327" s="130"/>
      <c r="B1327" s="131"/>
      <c r="C1327" s="154"/>
      <c r="D1327" s="132"/>
      <c r="E1327" s="133">
        <f t="shared" si="24"/>
        <v>8569211.0102388449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hidden="1" x14ac:dyDescent="0.3">
      <c r="A1328" s="130"/>
      <c r="B1328" s="131"/>
      <c r="C1328" s="154"/>
      <c r="D1328" s="132"/>
      <c r="E1328" s="133">
        <f t="shared" si="24"/>
        <v>8569211.0102388449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hidden="1" x14ac:dyDescent="0.3">
      <c r="A1329" s="130"/>
      <c r="B1329" s="131"/>
      <c r="C1329" s="154"/>
      <c r="D1329" s="132"/>
      <c r="E1329" s="133">
        <f t="shared" si="24"/>
        <v>8569211.0102388449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hidden="1" x14ac:dyDescent="0.3">
      <c r="A1330" s="130"/>
      <c r="B1330" s="131"/>
      <c r="C1330" s="154"/>
      <c r="D1330" s="132"/>
      <c r="E1330" s="133">
        <f t="shared" si="24"/>
        <v>8569211.0102388449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hidden="1" x14ac:dyDescent="0.3">
      <c r="A1331" s="130"/>
      <c r="B1331" s="131"/>
      <c r="C1331" s="154"/>
      <c r="D1331" s="132"/>
      <c r="E1331" s="133">
        <f t="shared" si="24"/>
        <v>8569211.0102388449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hidden="1" x14ac:dyDescent="0.3">
      <c r="A1332" s="130"/>
      <c r="B1332" s="131"/>
      <c r="C1332" s="154"/>
      <c r="D1332" s="132"/>
      <c r="E1332" s="133">
        <f t="shared" si="24"/>
        <v>8569211.0102388449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hidden="1" x14ac:dyDescent="0.3">
      <c r="A1333" s="130"/>
      <c r="B1333" s="131"/>
      <c r="C1333" s="154"/>
      <c r="D1333" s="132"/>
      <c r="E1333" s="133">
        <f t="shared" si="24"/>
        <v>8569211.0102388449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hidden="1" x14ac:dyDescent="0.3">
      <c r="A1334" s="130"/>
      <c r="B1334" s="131"/>
      <c r="C1334" s="154"/>
      <c r="D1334" s="132"/>
      <c r="E1334" s="133">
        <f t="shared" si="24"/>
        <v>8569211.0102388449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hidden="1" x14ac:dyDescent="0.3">
      <c r="A1335" s="130"/>
      <c r="B1335" s="131"/>
      <c r="C1335" s="154"/>
      <c r="D1335" s="132"/>
      <c r="E1335" s="133">
        <f t="shared" si="24"/>
        <v>8569211.0102388449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hidden="1" x14ac:dyDescent="0.3">
      <c r="A1336" s="130"/>
      <c r="B1336" s="131"/>
      <c r="C1336" s="154"/>
      <c r="D1336" s="132"/>
      <c r="E1336" s="133">
        <f t="shared" si="24"/>
        <v>8569211.0102388449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hidden="1" x14ac:dyDescent="0.3">
      <c r="A1337" s="130"/>
      <c r="B1337" s="131"/>
      <c r="C1337" s="154"/>
      <c r="D1337" s="132"/>
      <c r="E1337" s="133">
        <f t="shared" si="24"/>
        <v>8569211.0102388449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hidden="1" x14ac:dyDescent="0.3">
      <c r="A1338" s="130"/>
      <c r="B1338" s="131"/>
      <c r="C1338" s="154"/>
      <c r="D1338" s="132"/>
      <c r="E1338" s="133">
        <f t="shared" si="24"/>
        <v>8569211.0102388449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hidden="1" x14ac:dyDescent="0.3">
      <c r="A1339" s="130"/>
      <c r="B1339" s="131"/>
      <c r="C1339" s="154"/>
      <c r="D1339" s="132"/>
      <c r="E1339" s="133">
        <f t="shared" si="24"/>
        <v>8569211.0102388449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hidden="1" x14ac:dyDescent="0.3">
      <c r="A1340" s="130"/>
      <c r="B1340" s="131"/>
      <c r="C1340" s="154"/>
      <c r="D1340" s="132"/>
      <c r="E1340" s="133">
        <f t="shared" si="24"/>
        <v>8569211.0102388449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hidden="1" x14ac:dyDescent="0.3">
      <c r="A1341" s="130"/>
      <c r="B1341" s="131"/>
      <c r="C1341" s="154"/>
      <c r="D1341" s="132"/>
      <c r="E1341" s="133">
        <f t="shared" si="24"/>
        <v>8569211.0102388449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hidden="1" x14ac:dyDescent="0.3">
      <c r="A1342" s="130"/>
      <c r="B1342" s="131"/>
      <c r="C1342" s="154"/>
      <c r="D1342" s="132"/>
      <c r="E1342" s="133">
        <f t="shared" si="24"/>
        <v>8569211.0102388449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hidden="1" x14ac:dyDescent="0.3">
      <c r="A1343" s="130"/>
      <c r="B1343" s="131"/>
      <c r="C1343" s="154"/>
      <c r="D1343" s="132"/>
      <c r="E1343" s="133">
        <f t="shared" si="24"/>
        <v>8569211.0102388449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hidden="1" x14ac:dyDescent="0.3">
      <c r="A1344" s="130"/>
      <c r="B1344" s="131"/>
      <c r="C1344" s="154"/>
      <c r="D1344" s="132"/>
      <c r="E1344" s="133">
        <f t="shared" si="24"/>
        <v>8569211.0102388449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hidden="1" x14ac:dyDescent="0.3">
      <c r="A1345" s="130"/>
      <c r="B1345" s="131"/>
      <c r="C1345" s="154"/>
      <c r="D1345" s="132"/>
      <c r="E1345" s="133">
        <f t="shared" si="24"/>
        <v>8569211.0102388449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hidden="1" x14ac:dyDescent="0.3">
      <c r="A1346" s="130"/>
      <c r="B1346" s="131"/>
      <c r="C1346" s="154"/>
      <c r="D1346" s="132"/>
      <c r="E1346" s="133">
        <f t="shared" si="24"/>
        <v>8569211.0102388449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hidden="1" x14ac:dyDescent="0.3">
      <c r="A1347" s="130"/>
      <c r="B1347" s="131"/>
      <c r="C1347" s="154"/>
      <c r="D1347" s="132"/>
      <c r="E1347" s="133">
        <f t="shared" si="24"/>
        <v>8569211.0102388449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hidden="1" x14ac:dyDescent="0.3">
      <c r="A1348" s="130"/>
      <c r="B1348" s="131"/>
      <c r="C1348" s="154"/>
      <c r="D1348" s="132"/>
      <c r="E1348" s="133">
        <f t="shared" si="24"/>
        <v>8569211.0102388449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hidden="1" x14ac:dyDescent="0.3">
      <c r="A1349" s="130"/>
      <c r="B1349" s="131"/>
      <c r="C1349" s="154"/>
      <c r="D1349" s="132"/>
      <c r="E1349" s="133">
        <f t="shared" si="24"/>
        <v>8569211.0102388449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hidden="1" x14ac:dyDescent="0.3">
      <c r="A1350" s="130"/>
      <c r="B1350" s="131"/>
      <c r="C1350" s="154"/>
      <c r="D1350" s="132"/>
      <c r="E1350" s="133">
        <f t="shared" si="24"/>
        <v>8569211.0102388449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hidden="1" x14ac:dyDescent="0.3">
      <c r="A1351" s="130"/>
      <c r="B1351" s="131"/>
      <c r="C1351" s="154"/>
      <c r="D1351" s="132"/>
      <c r="E1351" s="133">
        <f t="shared" si="24"/>
        <v>8569211.0102388449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hidden="1" x14ac:dyDescent="0.3">
      <c r="A1352" s="130"/>
      <c r="B1352" s="131"/>
      <c r="C1352" s="154"/>
      <c r="D1352" s="132"/>
      <c r="E1352" s="133">
        <f t="shared" si="24"/>
        <v>8569211.0102388449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hidden="1" x14ac:dyDescent="0.3">
      <c r="A1353" s="130"/>
      <c r="B1353" s="131"/>
      <c r="C1353" s="154"/>
      <c r="D1353" s="132"/>
      <c r="E1353" s="133">
        <f t="shared" si="24"/>
        <v>8569211.0102388449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hidden="1" x14ac:dyDescent="0.3">
      <c r="A1354" s="130"/>
      <c r="B1354" s="131"/>
      <c r="C1354" s="154"/>
      <c r="D1354" s="132"/>
      <c r="E1354" s="133">
        <f t="shared" si="24"/>
        <v>8569211.0102388449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hidden="1" x14ac:dyDescent="0.3">
      <c r="A1355" s="130"/>
      <c r="B1355" s="131"/>
      <c r="C1355" s="154"/>
      <c r="D1355" s="132"/>
      <c r="E1355" s="133">
        <f t="shared" si="24"/>
        <v>8569211.0102388449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hidden="1" x14ac:dyDescent="0.3">
      <c r="A1356" s="130"/>
      <c r="B1356" s="131"/>
      <c r="C1356" s="154"/>
      <c r="D1356" s="132"/>
      <c r="E1356" s="133">
        <f t="shared" si="24"/>
        <v>8569211.0102388449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hidden="1" x14ac:dyDescent="0.3">
      <c r="A1357" s="130"/>
      <c r="B1357" s="131"/>
      <c r="C1357" s="154"/>
      <c r="D1357" s="132"/>
      <c r="E1357" s="133">
        <f t="shared" si="24"/>
        <v>8569211.0102388449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hidden="1" x14ac:dyDescent="0.3">
      <c r="A1358" s="130"/>
      <c r="B1358" s="131"/>
      <c r="C1358" s="154"/>
      <c r="D1358" s="132"/>
      <c r="E1358" s="133">
        <f t="shared" si="24"/>
        <v>8569211.0102388449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hidden="1" x14ac:dyDescent="0.3">
      <c r="A1359" s="130"/>
      <c r="B1359" s="131"/>
      <c r="C1359" s="154"/>
      <c r="D1359" s="132"/>
      <c r="E1359" s="133">
        <f t="shared" si="24"/>
        <v>8569211.0102388449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hidden="1" x14ac:dyDescent="0.3">
      <c r="A1360" s="130"/>
      <c r="B1360" s="131"/>
      <c r="C1360" s="154"/>
      <c r="D1360" s="132"/>
      <c r="E1360" s="133">
        <f t="shared" si="24"/>
        <v>8569211.0102388449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hidden="1" x14ac:dyDescent="0.3">
      <c r="A1361" s="130"/>
      <c r="B1361" s="131"/>
      <c r="C1361" s="154"/>
      <c r="D1361" s="132"/>
      <c r="E1361" s="133">
        <f t="shared" si="24"/>
        <v>8569211.0102388449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hidden="1" x14ac:dyDescent="0.3">
      <c r="A1362" s="130"/>
      <c r="B1362" s="131"/>
      <c r="C1362" s="154"/>
      <c r="D1362" s="132"/>
      <c r="E1362" s="133">
        <f t="shared" si="24"/>
        <v>8569211.0102388449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hidden="1" x14ac:dyDescent="0.3">
      <c r="A1363" s="130"/>
      <c r="B1363" s="131"/>
      <c r="C1363" s="154"/>
      <c r="D1363" s="132"/>
      <c r="E1363" s="133">
        <f t="shared" si="24"/>
        <v>8569211.0102388449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hidden="1" x14ac:dyDescent="0.3">
      <c r="A1364" s="130"/>
      <c r="B1364" s="131"/>
      <c r="C1364" s="154"/>
      <c r="D1364" s="132"/>
      <c r="E1364" s="133">
        <f t="shared" si="24"/>
        <v>8569211.0102388449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hidden="1" x14ac:dyDescent="0.3">
      <c r="A1365" s="130"/>
      <c r="B1365" s="131"/>
      <c r="C1365" s="154"/>
      <c r="D1365" s="132"/>
      <c r="E1365" s="133">
        <f t="shared" si="24"/>
        <v>8569211.0102388449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hidden="1" x14ac:dyDescent="0.3">
      <c r="A1366" s="130"/>
      <c r="B1366" s="131"/>
      <c r="C1366" s="154"/>
      <c r="D1366" s="132"/>
      <c r="E1366" s="133">
        <f t="shared" si="24"/>
        <v>8569211.0102388449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hidden="1" x14ac:dyDescent="0.3">
      <c r="A1367" s="130"/>
      <c r="B1367" s="131"/>
      <c r="C1367" s="154"/>
      <c r="D1367" s="132"/>
      <c r="E1367" s="133">
        <f t="shared" si="24"/>
        <v>8569211.0102388449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hidden="1" x14ac:dyDescent="0.3">
      <c r="A1368" s="130"/>
      <c r="B1368" s="131"/>
      <c r="C1368" s="154"/>
      <c r="D1368" s="132"/>
      <c r="E1368" s="133">
        <f t="shared" si="24"/>
        <v>8569211.0102388449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hidden="1" x14ac:dyDescent="0.3">
      <c r="A1369" s="130"/>
      <c r="B1369" s="131"/>
      <c r="C1369" s="154"/>
      <c r="D1369" s="132"/>
      <c r="E1369" s="133">
        <f t="shared" si="24"/>
        <v>8569211.0102388449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hidden="1" x14ac:dyDescent="0.3">
      <c r="A1370" s="130"/>
      <c r="B1370" s="131"/>
      <c r="C1370" s="154"/>
      <c r="D1370" s="132"/>
      <c r="E1370" s="133">
        <f t="shared" si="24"/>
        <v>8569211.0102388449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hidden="1" x14ac:dyDescent="0.3">
      <c r="A1371" s="130"/>
      <c r="B1371" s="131"/>
      <c r="C1371" s="154"/>
      <c r="D1371" s="132"/>
      <c r="E1371" s="133">
        <f t="shared" si="24"/>
        <v>8569211.0102388449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hidden="1" x14ac:dyDescent="0.3">
      <c r="A1372" s="130"/>
      <c r="B1372" s="131"/>
      <c r="C1372" s="154"/>
      <c r="D1372" s="132"/>
      <c r="E1372" s="133">
        <f t="shared" si="24"/>
        <v>8569211.0102388449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hidden="1" x14ac:dyDescent="0.3">
      <c r="A1373" s="130"/>
      <c r="B1373" s="131"/>
      <c r="C1373" s="154"/>
      <c r="D1373" s="132"/>
      <c r="E1373" s="133">
        <f t="shared" si="24"/>
        <v>8569211.0102388449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hidden="1" x14ac:dyDescent="0.3">
      <c r="A1374" s="130"/>
      <c r="B1374" s="131"/>
      <c r="C1374" s="154"/>
      <c r="D1374" s="132"/>
      <c r="E1374" s="133">
        <f t="shared" si="24"/>
        <v>8569211.0102388449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hidden="1" x14ac:dyDescent="0.3">
      <c r="A1375" s="130"/>
      <c r="B1375" s="131"/>
      <c r="C1375" s="154"/>
      <c r="D1375" s="132"/>
      <c r="E1375" s="133">
        <f t="shared" si="24"/>
        <v>8569211.0102388449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hidden="1" x14ac:dyDescent="0.3">
      <c r="A1376" s="130"/>
      <c r="B1376" s="131"/>
      <c r="C1376" s="154"/>
      <c r="D1376" s="132"/>
      <c r="E1376" s="133">
        <f t="shared" si="24"/>
        <v>8569211.0102388449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hidden="1" x14ac:dyDescent="0.3">
      <c r="A1377" s="130"/>
      <c r="B1377" s="131"/>
      <c r="C1377" s="154"/>
      <c r="D1377" s="132"/>
      <c r="E1377" s="133">
        <f t="shared" si="24"/>
        <v>8569211.0102388449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hidden="1" x14ac:dyDescent="0.3">
      <c r="A1378" s="130"/>
      <c r="B1378" s="131"/>
      <c r="C1378" s="154"/>
      <c r="D1378" s="132"/>
      <c r="E1378" s="133">
        <f t="shared" si="24"/>
        <v>8569211.0102388449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hidden="1" x14ac:dyDescent="0.3">
      <c r="A1379" s="130"/>
      <c r="B1379" s="131"/>
      <c r="C1379" s="154"/>
      <c r="D1379" s="132"/>
      <c r="E1379" s="133">
        <f t="shared" si="24"/>
        <v>8569211.0102388449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hidden="1" x14ac:dyDescent="0.3">
      <c r="A1380" s="130"/>
      <c r="B1380" s="131"/>
      <c r="C1380" s="154"/>
      <c r="D1380" s="132"/>
      <c r="E1380" s="133">
        <f t="shared" si="24"/>
        <v>8569211.0102388449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hidden="1" x14ac:dyDescent="0.3">
      <c r="A1381" s="130"/>
      <c r="B1381" s="131"/>
      <c r="C1381" s="154"/>
      <c r="D1381" s="132"/>
      <c r="E1381" s="133">
        <f t="shared" si="24"/>
        <v>8569211.0102388449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hidden="1" x14ac:dyDescent="0.3">
      <c r="A1382" s="130"/>
      <c r="B1382" s="131"/>
      <c r="C1382" s="154"/>
      <c r="D1382" s="132"/>
      <c r="E1382" s="133">
        <f t="shared" si="24"/>
        <v>8569211.0102388449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hidden="1" x14ac:dyDescent="0.3">
      <c r="A1383" s="130"/>
      <c r="B1383" s="131"/>
      <c r="C1383" s="154"/>
      <c r="D1383" s="132"/>
      <c r="E1383" s="133">
        <f t="shared" si="24"/>
        <v>8569211.0102388449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hidden="1" x14ac:dyDescent="0.3">
      <c r="A1384" s="130"/>
      <c r="B1384" s="131"/>
      <c r="C1384" s="154"/>
      <c r="D1384" s="132"/>
      <c r="E1384" s="133">
        <f t="shared" si="24"/>
        <v>8569211.0102388449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hidden="1" x14ac:dyDescent="0.3">
      <c r="A1385" s="130"/>
      <c r="B1385" s="131"/>
      <c r="C1385" s="154"/>
      <c r="D1385" s="132"/>
      <c r="E1385" s="133">
        <f t="shared" si="24"/>
        <v>8569211.0102388449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hidden="1" x14ac:dyDescent="0.3">
      <c r="A1386" s="130"/>
      <c r="B1386" s="131"/>
      <c r="C1386" s="154"/>
      <c r="D1386" s="132"/>
      <c r="E1386" s="133">
        <f t="shared" si="24"/>
        <v>8569211.0102388449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hidden="1" x14ac:dyDescent="0.3">
      <c r="A1387" s="130"/>
      <c r="B1387" s="131"/>
      <c r="C1387" s="154"/>
      <c r="D1387" s="132"/>
      <c r="E1387" s="133">
        <f t="shared" si="24"/>
        <v>8569211.0102388449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hidden="1" x14ac:dyDescent="0.3">
      <c r="A1388" s="130"/>
      <c r="B1388" s="131"/>
      <c r="C1388" s="154"/>
      <c r="D1388" s="132"/>
      <c r="E1388" s="133">
        <f t="shared" si="24"/>
        <v>8569211.0102388449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hidden="1" x14ac:dyDescent="0.3">
      <c r="A1389" s="130"/>
      <c r="B1389" s="131"/>
      <c r="C1389" s="154"/>
      <c r="D1389" s="132"/>
      <c r="E1389" s="133">
        <f t="shared" si="24"/>
        <v>8569211.0102388449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hidden="1" x14ac:dyDescent="0.3">
      <c r="A1390" s="130"/>
      <c r="B1390" s="131"/>
      <c r="C1390" s="154"/>
      <c r="D1390" s="132"/>
      <c r="E1390" s="133">
        <f t="shared" si="24"/>
        <v>8569211.0102388449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hidden="1" x14ac:dyDescent="0.3">
      <c r="A1391" s="130"/>
      <c r="B1391" s="131"/>
      <c r="C1391" s="154"/>
      <c r="D1391" s="132"/>
      <c r="E1391" s="133">
        <f t="shared" si="24"/>
        <v>8569211.0102388449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hidden="1" x14ac:dyDescent="0.3">
      <c r="A1392" s="130"/>
      <c r="B1392" s="131"/>
      <c r="C1392" s="154"/>
      <c r="D1392" s="132"/>
      <c r="E1392" s="133">
        <f t="shared" si="24"/>
        <v>8569211.0102388449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hidden="1" x14ac:dyDescent="0.3">
      <c r="A1393" s="130"/>
      <c r="B1393" s="131"/>
      <c r="C1393" s="154"/>
      <c r="D1393" s="132"/>
      <c r="E1393" s="133">
        <f t="shared" si="24"/>
        <v>8569211.0102388449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hidden="1" x14ac:dyDescent="0.3">
      <c r="A1394" s="130"/>
      <c r="B1394" s="131"/>
      <c r="C1394" s="154"/>
      <c r="D1394" s="132"/>
      <c r="E1394" s="133">
        <f t="shared" si="24"/>
        <v>8569211.0102388449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hidden="1" x14ac:dyDescent="0.3">
      <c r="A1395" s="130"/>
      <c r="B1395" s="131"/>
      <c r="C1395" s="154"/>
      <c r="D1395" s="132"/>
      <c r="E1395" s="133">
        <f t="shared" si="24"/>
        <v>8569211.0102388449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hidden="1" x14ac:dyDescent="0.3">
      <c r="A1396" s="130"/>
      <c r="B1396" s="131"/>
      <c r="C1396" s="154"/>
      <c r="D1396" s="132"/>
      <c r="E1396" s="133">
        <f t="shared" si="24"/>
        <v>8569211.0102388449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hidden="1" x14ac:dyDescent="0.3">
      <c r="A1397" s="130"/>
      <c r="B1397" s="131"/>
      <c r="C1397" s="154"/>
      <c r="D1397" s="132"/>
      <c r="E1397" s="133">
        <f t="shared" si="24"/>
        <v>8569211.0102388449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hidden="1" x14ac:dyDescent="0.3">
      <c r="A1398" s="130"/>
      <c r="B1398" s="131"/>
      <c r="C1398" s="154"/>
      <c r="D1398" s="132"/>
      <c r="E1398" s="133">
        <f t="shared" si="24"/>
        <v>8569211.0102388449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hidden="1" x14ac:dyDescent="0.3">
      <c r="A1399" s="130"/>
      <c r="B1399" s="131"/>
      <c r="C1399" s="154"/>
      <c r="D1399" s="132"/>
      <c r="E1399" s="133">
        <f t="shared" si="24"/>
        <v>8569211.0102388449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hidden="1" x14ac:dyDescent="0.3">
      <c r="A1400" s="130"/>
      <c r="B1400" s="131"/>
      <c r="C1400" s="154"/>
      <c r="D1400" s="132"/>
      <c r="E1400" s="133">
        <f t="shared" si="24"/>
        <v>8569211.0102388449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hidden="1" x14ac:dyDescent="0.3">
      <c r="A1401" s="130"/>
      <c r="B1401" s="131"/>
      <c r="C1401" s="154"/>
      <c r="D1401" s="132"/>
      <c r="E1401" s="133">
        <f t="shared" si="24"/>
        <v>8569211.0102388449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hidden="1" x14ac:dyDescent="0.3">
      <c r="A1402" s="130"/>
      <c r="B1402" s="131"/>
      <c r="C1402" s="154"/>
      <c r="D1402" s="132"/>
      <c r="E1402" s="133">
        <f t="shared" si="24"/>
        <v>8569211.0102388449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hidden="1" x14ac:dyDescent="0.3">
      <c r="A1403" s="130"/>
      <c r="B1403" s="131"/>
      <c r="C1403" s="154"/>
      <c r="D1403" s="132"/>
      <c r="E1403" s="133">
        <f t="shared" si="24"/>
        <v>8569211.0102388449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hidden="1" x14ac:dyDescent="0.3">
      <c r="A1404" s="130"/>
      <c r="B1404" s="131"/>
      <c r="C1404" s="154"/>
      <c r="D1404" s="132"/>
      <c r="E1404" s="133">
        <f t="shared" si="24"/>
        <v>8569211.0102388449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hidden="1" x14ac:dyDescent="0.3">
      <c r="A1405" s="130"/>
      <c r="B1405" s="131"/>
      <c r="C1405" s="154"/>
      <c r="D1405" s="132"/>
      <c r="E1405" s="133">
        <f t="shared" si="24"/>
        <v>8569211.0102388449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hidden="1" x14ac:dyDescent="0.3">
      <c r="A1406" s="130"/>
      <c r="B1406" s="131"/>
      <c r="C1406" s="154"/>
      <c r="D1406" s="132"/>
      <c r="E1406" s="133">
        <f t="shared" si="24"/>
        <v>8569211.0102388449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hidden="1" x14ac:dyDescent="0.3">
      <c r="A1407" s="130"/>
      <c r="B1407" s="131"/>
      <c r="C1407" s="154"/>
      <c r="D1407" s="132"/>
      <c r="E1407" s="133">
        <f t="shared" si="24"/>
        <v>8569211.0102388449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hidden="1" x14ac:dyDescent="0.3">
      <c r="A1408" s="130"/>
      <c r="B1408" s="131"/>
      <c r="C1408" s="154"/>
      <c r="D1408" s="132"/>
      <c r="E1408" s="133">
        <f t="shared" si="24"/>
        <v>8569211.0102388449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hidden="1" x14ac:dyDescent="0.3">
      <c r="A1409" s="130"/>
      <c r="B1409" s="131"/>
      <c r="C1409" s="154"/>
      <c r="D1409" s="132"/>
      <c r="E1409" s="133">
        <f t="shared" si="24"/>
        <v>8569211.0102388449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hidden="1" x14ac:dyDescent="0.3">
      <c r="A1410" s="130"/>
      <c r="B1410" s="131"/>
      <c r="C1410" s="154"/>
      <c r="D1410" s="132"/>
      <c r="E1410" s="133">
        <f t="shared" si="24"/>
        <v>8569211.0102388449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hidden="1" x14ac:dyDescent="0.3">
      <c r="A1411" s="130"/>
      <c r="B1411" s="131"/>
      <c r="C1411" s="154"/>
      <c r="D1411" s="132"/>
      <c r="E1411" s="133">
        <f t="shared" si="24"/>
        <v>8569211.0102388449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hidden="1" x14ac:dyDescent="0.3">
      <c r="A1412" s="130"/>
      <c r="B1412" s="131"/>
      <c r="C1412" s="154"/>
      <c r="D1412" s="132"/>
      <c r="E1412" s="133">
        <f t="shared" si="24"/>
        <v>8569211.0102388449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hidden="1" x14ac:dyDescent="0.3">
      <c r="A1413" s="130"/>
      <c r="B1413" s="131"/>
      <c r="C1413" s="154"/>
      <c r="D1413" s="132"/>
      <c r="E1413" s="133">
        <f t="shared" si="24"/>
        <v>8569211.0102388449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hidden="1" x14ac:dyDescent="0.3">
      <c r="A1414" s="130"/>
      <c r="B1414" s="131"/>
      <c r="C1414" s="154"/>
      <c r="D1414" s="132"/>
      <c r="E1414" s="133">
        <f t="shared" si="24"/>
        <v>8569211.0102388449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hidden="1" x14ac:dyDescent="0.3">
      <c r="A1415" s="130"/>
      <c r="B1415" s="131"/>
      <c r="C1415" s="154"/>
      <c r="D1415" s="132"/>
      <c r="E1415" s="133">
        <f t="shared" si="24"/>
        <v>8569211.0102388449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hidden="1" x14ac:dyDescent="0.3">
      <c r="A1416" s="130"/>
      <c r="B1416" s="131"/>
      <c r="C1416" s="154"/>
      <c r="D1416" s="132"/>
      <c r="E1416" s="133">
        <f t="shared" si="24"/>
        <v>8569211.0102388449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hidden="1" x14ac:dyDescent="0.3">
      <c r="A1417" s="130"/>
      <c r="B1417" s="131"/>
      <c r="C1417" s="154"/>
      <c r="D1417" s="132"/>
      <c r="E1417" s="133">
        <f t="shared" si="24"/>
        <v>8569211.0102388449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hidden="1" x14ac:dyDescent="0.3">
      <c r="A1418" s="130"/>
      <c r="B1418" s="131"/>
      <c r="C1418" s="154"/>
      <c r="D1418" s="132"/>
      <c r="E1418" s="133">
        <f t="shared" si="24"/>
        <v>8569211.0102388449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hidden="1" x14ac:dyDescent="0.3">
      <c r="A1419" s="130"/>
      <c r="B1419" s="131"/>
      <c r="C1419" s="154"/>
      <c r="D1419" s="132"/>
      <c r="E1419" s="133">
        <f t="shared" si="24"/>
        <v>8569211.0102388449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hidden="1" x14ac:dyDescent="0.3">
      <c r="A1420" s="130"/>
      <c r="B1420" s="131"/>
      <c r="C1420" s="154"/>
      <c r="D1420" s="132"/>
      <c r="E1420" s="133">
        <f t="shared" si="24"/>
        <v>8569211.0102388449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hidden="1" x14ac:dyDescent="0.3">
      <c r="A1421" s="130"/>
      <c r="B1421" s="131"/>
      <c r="C1421" s="154"/>
      <c r="D1421" s="132"/>
      <c r="E1421" s="133">
        <f t="shared" si="24"/>
        <v>8569211.0102388449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hidden="1" x14ac:dyDescent="0.3">
      <c r="A1422" s="130"/>
      <c r="B1422" s="131"/>
      <c r="C1422" s="154"/>
      <c r="D1422" s="132"/>
      <c r="E1422" s="133">
        <f t="shared" si="24"/>
        <v>8569211.0102388449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hidden="1" x14ac:dyDescent="0.3">
      <c r="A1423" s="130"/>
      <c r="B1423" s="131"/>
      <c r="C1423" s="154"/>
      <c r="D1423" s="132"/>
      <c r="E1423" s="133">
        <f t="shared" si="24"/>
        <v>8569211.0102388449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hidden="1" x14ac:dyDescent="0.3">
      <c r="A1424" s="130"/>
      <c r="B1424" s="131"/>
      <c r="C1424" s="154"/>
      <c r="D1424" s="132"/>
      <c r="E1424" s="133">
        <f t="shared" si="24"/>
        <v>8569211.0102388449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hidden="1" x14ac:dyDescent="0.3">
      <c r="A1425" s="130"/>
      <c r="B1425" s="131"/>
      <c r="C1425" s="154"/>
      <c r="D1425" s="132"/>
      <c r="E1425" s="133">
        <f t="shared" si="24"/>
        <v>8569211.0102388449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hidden="1" x14ac:dyDescent="0.3">
      <c r="A1426" s="130"/>
      <c r="B1426" s="131"/>
      <c r="C1426" s="154"/>
      <c r="D1426" s="132"/>
      <c r="E1426" s="133">
        <f t="shared" si="24"/>
        <v>8569211.0102388449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hidden="1" x14ac:dyDescent="0.3">
      <c r="A1427" s="130"/>
      <c r="B1427" s="131"/>
      <c r="C1427" s="154"/>
      <c r="D1427" s="132"/>
      <c r="E1427" s="133">
        <f t="shared" si="24"/>
        <v>8569211.0102388449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hidden="1" x14ac:dyDescent="0.3">
      <c r="A1428" s="130"/>
      <c r="B1428" s="131"/>
      <c r="C1428" s="154"/>
      <c r="D1428" s="132"/>
      <c r="E1428" s="133">
        <f t="shared" si="24"/>
        <v>8569211.0102388449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hidden="1" x14ac:dyDescent="0.3">
      <c r="A1429" s="130"/>
      <c r="B1429" s="131"/>
      <c r="C1429" s="154"/>
      <c r="D1429" s="132"/>
      <c r="E1429" s="133">
        <f t="shared" si="24"/>
        <v>8569211.0102388449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hidden="1" x14ac:dyDescent="0.3">
      <c r="A1430" s="130"/>
      <c r="B1430" s="131"/>
      <c r="C1430" s="154"/>
      <c r="D1430" s="132"/>
      <c r="E1430" s="133">
        <f t="shared" si="24"/>
        <v>8569211.0102388449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hidden="1" x14ac:dyDescent="0.3">
      <c r="A1431" s="130"/>
      <c r="B1431" s="131"/>
      <c r="C1431" s="154"/>
      <c r="D1431" s="132"/>
      <c r="E1431" s="133">
        <f t="shared" si="24"/>
        <v>8569211.0102388449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hidden="1" x14ac:dyDescent="0.3">
      <c r="A1432" s="130"/>
      <c r="B1432" s="131"/>
      <c r="C1432" s="154"/>
      <c r="D1432" s="132"/>
      <c r="E1432" s="133">
        <f t="shared" si="24"/>
        <v>8569211.0102388449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hidden="1" x14ac:dyDescent="0.3">
      <c r="A1433" s="130"/>
      <c r="B1433" s="131"/>
      <c r="C1433" s="154"/>
      <c r="D1433" s="132"/>
      <c r="E1433" s="133">
        <f t="shared" si="24"/>
        <v>8569211.0102388449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hidden="1" x14ac:dyDescent="0.3">
      <c r="A1434" s="130"/>
      <c r="B1434" s="131"/>
      <c r="C1434" s="154"/>
      <c r="D1434" s="132"/>
      <c r="E1434" s="133">
        <f t="shared" si="24"/>
        <v>8569211.0102388449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hidden="1" x14ac:dyDescent="0.3">
      <c r="A1435" s="130"/>
      <c r="B1435" s="131"/>
      <c r="C1435" s="154"/>
      <c r="D1435" s="132"/>
      <c r="E1435" s="133">
        <f t="shared" si="24"/>
        <v>8569211.0102388449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hidden="1" x14ac:dyDescent="0.3">
      <c r="A1436" s="130"/>
      <c r="B1436" s="131"/>
      <c r="C1436" s="154"/>
      <c r="D1436" s="132"/>
      <c r="E1436" s="133">
        <f t="shared" si="24"/>
        <v>8569211.0102388449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hidden="1" x14ac:dyDescent="0.3">
      <c r="A1437" s="130"/>
      <c r="B1437" s="131"/>
      <c r="C1437" s="154"/>
      <c r="D1437" s="132"/>
      <c r="E1437" s="133">
        <f t="shared" si="24"/>
        <v>8569211.0102388449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hidden="1" x14ac:dyDescent="0.3">
      <c r="A1438" s="130"/>
      <c r="B1438" s="131"/>
      <c r="C1438" s="154"/>
      <c r="D1438" s="132"/>
      <c r="E1438" s="133">
        <f t="shared" si="24"/>
        <v>8569211.0102388449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hidden="1" x14ac:dyDescent="0.3">
      <c r="A1439" s="130"/>
      <c r="B1439" s="131"/>
      <c r="C1439" s="154"/>
      <c r="D1439" s="132"/>
      <c r="E1439" s="133">
        <f t="shared" si="24"/>
        <v>8569211.0102388449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hidden="1" x14ac:dyDescent="0.3">
      <c r="A1440" s="130"/>
      <c r="B1440" s="131"/>
      <c r="C1440" s="154"/>
      <c r="D1440" s="132"/>
      <c r="E1440" s="133">
        <f t="shared" si="24"/>
        <v>8569211.0102388449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hidden="1" x14ac:dyDescent="0.3">
      <c r="A1441" s="130"/>
      <c r="B1441" s="131"/>
      <c r="C1441" s="154"/>
      <c r="D1441" s="132"/>
      <c r="E1441" s="133">
        <f t="shared" si="24"/>
        <v>8569211.0102388449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hidden="1" x14ac:dyDescent="0.3">
      <c r="A1442" s="130"/>
      <c r="B1442" s="131"/>
      <c r="C1442" s="154"/>
      <c r="D1442" s="132"/>
      <c r="E1442" s="285">
        <f t="shared" si="24"/>
        <v>8569211.0102388449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hidden="1" x14ac:dyDescent="0.3">
      <c r="A1443" s="130"/>
      <c r="B1443" s="131"/>
      <c r="C1443" s="154"/>
      <c r="D1443" s="132"/>
      <c r="E1443" s="133">
        <f t="shared" si="24"/>
        <v>8569211.0102388449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hidden="1" x14ac:dyDescent="0.3">
      <c r="A1444" s="130"/>
      <c r="B1444" s="131"/>
      <c r="C1444" s="154"/>
      <c r="D1444" s="132"/>
      <c r="E1444" s="133">
        <f t="shared" si="24"/>
        <v>8569211.0102388449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hidden="1" x14ac:dyDescent="0.3">
      <c r="A1445" s="130"/>
      <c r="B1445" s="131"/>
      <c r="C1445" s="154"/>
      <c r="D1445" s="132"/>
      <c r="E1445" s="133">
        <f t="shared" si="24"/>
        <v>8569211.0102388449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hidden="1" x14ac:dyDescent="0.3">
      <c r="A1446" s="130"/>
      <c r="B1446" s="131"/>
      <c r="C1446" s="154"/>
      <c r="D1446" s="132"/>
      <c r="E1446" s="133">
        <f t="shared" si="24"/>
        <v>8569211.0102388449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hidden="1" x14ac:dyDescent="0.3">
      <c r="A1447" s="130"/>
      <c r="B1447" s="131"/>
      <c r="C1447" s="154"/>
      <c r="D1447" s="132"/>
      <c r="E1447" s="133">
        <f t="shared" si="24"/>
        <v>8569211.0102388449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hidden="1" x14ac:dyDescent="0.3">
      <c r="A1448" s="130"/>
      <c r="B1448" s="131"/>
      <c r="C1448" s="154"/>
      <c r="D1448" s="132"/>
      <c r="E1448" s="133">
        <f t="shared" si="24"/>
        <v>8569211.0102388449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hidden="1" x14ac:dyDescent="0.3">
      <c r="A1449" s="130"/>
      <c r="B1449" s="131"/>
      <c r="C1449" s="154"/>
      <c r="D1449" s="132"/>
      <c r="E1449" s="133">
        <f t="shared" si="24"/>
        <v>8569211.0102388449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hidden="1" x14ac:dyDescent="0.3">
      <c r="A1450" s="130"/>
      <c r="B1450" s="131"/>
      <c r="C1450" s="154"/>
      <c r="D1450" s="132"/>
      <c r="E1450" s="133">
        <f t="shared" si="24"/>
        <v>8569211.0102388449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hidden="1" x14ac:dyDescent="0.3">
      <c r="A1451" s="130"/>
      <c r="B1451" s="131"/>
      <c r="C1451" s="154"/>
      <c r="D1451" s="132"/>
      <c r="E1451" s="133">
        <f t="shared" si="24"/>
        <v>8569211.0102388449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hidden="1" x14ac:dyDescent="0.3">
      <c r="A1452" s="130"/>
      <c r="B1452" s="131"/>
      <c r="C1452" s="154"/>
      <c r="D1452" s="132"/>
      <c r="E1452" s="133">
        <f t="shared" si="24"/>
        <v>8569211.0102388449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hidden="1" x14ac:dyDescent="0.3">
      <c r="A1453" s="130"/>
      <c r="B1453" s="131"/>
      <c r="C1453" s="154"/>
      <c r="D1453" s="132"/>
      <c r="E1453" s="133">
        <f t="shared" si="24"/>
        <v>8569211.0102388449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hidden="1" x14ac:dyDescent="0.3">
      <c r="A1454" s="130"/>
      <c r="B1454" s="131"/>
      <c r="C1454" s="154"/>
      <c r="D1454" s="132"/>
      <c r="E1454" s="133">
        <f t="shared" si="24"/>
        <v>8569211.0102388449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hidden="1" x14ac:dyDescent="0.3">
      <c r="A1455" s="130"/>
      <c r="B1455" s="131"/>
      <c r="C1455" s="154"/>
      <c r="D1455" s="132"/>
      <c r="E1455" s="133">
        <f t="shared" si="24"/>
        <v>8569211.0102388449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hidden="1" x14ac:dyDescent="0.3">
      <c r="A1456" s="130"/>
      <c r="B1456" s="131"/>
      <c r="C1456" s="154"/>
      <c r="D1456" s="132"/>
      <c r="E1456" s="133">
        <f t="shared" si="24"/>
        <v>8569211.0102388449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hidden="1" x14ac:dyDescent="0.3">
      <c r="A1457" s="130"/>
      <c r="B1457" s="131"/>
      <c r="C1457" s="154"/>
      <c r="D1457" s="132"/>
      <c r="E1457" s="133">
        <f t="shared" si="24"/>
        <v>8569211.0102388449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hidden="1" x14ac:dyDescent="0.3">
      <c r="A1458" s="130"/>
      <c r="B1458" s="131"/>
      <c r="C1458" s="154"/>
      <c r="D1458" s="132"/>
      <c r="E1458" s="133">
        <f t="shared" si="24"/>
        <v>8569211.0102388449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hidden="1" x14ac:dyDescent="0.3">
      <c r="A1459" s="130"/>
      <c r="B1459" s="131"/>
      <c r="C1459" s="154"/>
      <c r="D1459" s="132"/>
      <c r="E1459" s="133">
        <f t="shared" si="24"/>
        <v>8569211.0102388449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hidden="1" x14ac:dyDescent="0.3">
      <c r="A1460" s="130"/>
      <c r="B1460" s="131"/>
      <c r="C1460" s="154"/>
      <c r="D1460" s="132"/>
      <c r="E1460" s="133">
        <f t="shared" si="24"/>
        <v>8569211.0102388449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hidden="1" x14ac:dyDescent="0.3">
      <c r="A1461" s="130"/>
      <c r="B1461" s="131"/>
      <c r="C1461" s="154"/>
      <c r="D1461" s="132"/>
      <c r="E1461" s="133">
        <f t="shared" si="24"/>
        <v>8569211.0102388449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hidden="1" x14ac:dyDescent="0.3">
      <c r="A1462" s="130"/>
      <c r="B1462" s="131"/>
      <c r="C1462" s="154"/>
      <c r="D1462" s="132"/>
      <c r="E1462" s="133">
        <f t="shared" si="24"/>
        <v>8569211.0102388449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/>
      <c r="B1463" s="131"/>
      <c r="C1463" s="154"/>
      <c r="D1463" s="132"/>
      <c r="E1463" s="133">
        <f t="shared" si="24"/>
        <v>8569211.0102388449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hidden="1" x14ac:dyDescent="0.3">
      <c r="A1464" s="130"/>
      <c r="B1464" s="131"/>
      <c r="C1464" s="154"/>
      <c r="D1464" s="132"/>
      <c r="E1464" s="133">
        <f t="shared" si="24"/>
        <v>8569211.0102388449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hidden="1" x14ac:dyDescent="0.3">
      <c r="A1465" s="130"/>
      <c r="B1465" s="131"/>
      <c r="C1465" s="154"/>
      <c r="D1465" s="132"/>
      <c r="E1465" s="133">
        <f t="shared" si="24"/>
        <v>8569211.0102388449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hidden="1" x14ac:dyDescent="0.3">
      <c r="A1466" s="130"/>
      <c r="B1466" s="131"/>
      <c r="C1466" s="154"/>
      <c r="D1466" s="132"/>
      <c r="E1466" s="133">
        <f t="shared" si="24"/>
        <v>8569211.0102388449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hidden="1" x14ac:dyDescent="0.3">
      <c r="A1467" s="130"/>
      <c r="B1467" s="131"/>
      <c r="C1467" s="154"/>
      <c r="D1467" s="132"/>
      <c r="E1467" s="133">
        <f t="shared" si="24"/>
        <v>8569211.0102388449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4"/>
        <v>8569211.0102388449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4"/>
        <v>8569211.0102388449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4"/>
        <v>8569211.0102388449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4"/>
        <v>8569211.0102388449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4"/>
        <v>8569211.0102388449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4"/>
        <v>8569211.0102388449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4"/>
        <v>8569211.0102388449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4"/>
        <v>8569211.0102388449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4"/>
        <v>8569211.0102388449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4"/>
        <v>8569211.0102388449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4"/>
        <v>8569211.0102388449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4"/>
        <v>8569211.0102388449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4"/>
        <v>8569211.0102388449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4"/>
        <v>8569211.0102388449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4"/>
        <v>8569211.0102388449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4"/>
        <v>8569211.0102388449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4"/>
        <v>8569211.0102388449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4"/>
        <v>8569211.0102388449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4"/>
        <v>8569211.0102388449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4"/>
        <v>8569211.0102388449</v>
      </c>
      <c r="F1487" s="101"/>
      <c r="G1487" s="134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4"/>
        <v>8569211.0102388449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4"/>
        <v>8569211.0102388449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4"/>
        <v>8569211.0102388449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4"/>
        <v>8569211.0102388449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4"/>
        <v>8569211.0102388449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si="24"/>
        <v>8569211.0102388449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4"/>
        <v>8569211.0102388449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4"/>
        <v>8569211.0102388449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4"/>
        <v>8569211.0102388449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4"/>
        <v>8569211.0102388449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4"/>
        <v>8569211.0102388449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4"/>
        <v>8569211.0102388449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4"/>
        <v>8569211.0102388449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4"/>
        <v>8569211.0102388449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4"/>
        <v>8569211.0102388449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4"/>
        <v>8569211.0102388449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4"/>
        <v>8569211.0102388449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4"/>
        <v>8569211.0102388449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ref="E1506:E1585" si="25">E1505+C1506-D1506</f>
        <v>8569211.0102388449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5"/>
        <v>8569211.0102388449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5"/>
        <v>8569211.0102388449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5"/>
        <v>8569211.0102388449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si="25"/>
        <v>8569211.0102388449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5"/>
        <v>8569211.0102388449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5"/>
        <v>8569211.0102388449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5"/>
        <v>8569211.0102388449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5"/>
        <v>8569211.0102388449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5"/>
        <v>8569211.0102388449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5"/>
        <v>8569211.0102388449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5"/>
        <v>8569211.0102388449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5"/>
        <v>8569211.0102388449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5"/>
        <v>8569211.0102388449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5"/>
        <v>8569211.0102388449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5"/>
        <v>8569211.0102388449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5"/>
        <v>8569211.0102388449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5"/>
        <v>8569211.0102388449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5"/>
        <v>8569211.0102388449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5"/>
        <v>8569211.0102388449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5"/>
        <v>8569211.0102388449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5"/>
        <v>8569211.0102388449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5"/>
        <v>8569211.0102388449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5"/>
        <v>8569211.0102388449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5"/>
        <v>8569211.0102388449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5"/>
        <v>8569211.0102388449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5"/>
        <v>8569211.0102388449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5"/>
        <v>8569211.0102388449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5"/>
        <v>8569211.0102388449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5"/>
        <v>8569211.0102388449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5"/>
        <v>8569211.0102388449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5"/>
        <v>8569211.0102388449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5"/>
        <v>8569211.0102388449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5"/>
        <v>8569211.0102388449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5"/>
        <v>8569211.0102388449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5"/>
        <v>8569211.0102388449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5"/>
        <v>8569211.0102388449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5"/>
        <v>8569211.0102388449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5"/>
        <v>8569211.0102388449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5"/>
        <v>8569211.0102388449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5"/>
        <v>8569211.0102388449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5"/>
        <v>8569211.0102388449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5"/>
        <v>8569211.0102388449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5"/>
        <v>8569211.0102388449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5"/>
        <v>8569211.0102388449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5"/>
        <v>8569211.0102388449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5"/>
        <v>8569211.0102388449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5"/>
        <v>8569211.0102388449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5"/>
        <v>8569211.0102388449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5"/>
        <v>8569211.0102388449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5"/>
        <v>8569211.0102388449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5"/>
        <v>8569211.0102388449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5"/>
        <v>8569211.0102388449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5"/>
        <v>8569211.0102388449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5"/>
        <v>8569211.0102388449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5"/>
        <v>8569211.0102388449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5"/>
        <v>8569211.0102388449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5"/>
        <v>8569211.0102388449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5"/>
        <v>8569211.0102388449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5"/>
        <v>8569211.0102388449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5"/>
        <v>8569211.0102388449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5"/>
        <v>8569211.0102388449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5"/>
        <v>8569211.0102388449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5"/>
        <v>8569211.0102388449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5"/>
        <v>8569211.0102388449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5"/>
        <v>8569211.0102388449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5"/>
        <v>8569211.0102388449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5"/>
        <v>8569211.0102388449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5"/>
        <v>8569211.0102388449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5"/>
        <v>8569211.0102388449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5"/>
        <v>8569211.0102388449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5"/>
        <v>8569211.0102388449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5"/>
        <v>8569211.0102388449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5"/>
        <v>8569211.0102388449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5"/>
        <v>8569211.0102388449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5"/>
        <v>8569211.0102388449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5"/>
        <v>8569211.0102388449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idden="1" x14ac:dyDescent="0.3">
      <c r="A1583" s="130"/>
      <c r="B1583" s="131"/>
      <c r="C1583" s="154"/>
      <c r="D1583" s="132"/>
      <c r="E1583" s="133">
        <f t="shared" si="25"/>
        <v>8569211.0102388449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5"/>
        <v>8569211.0102388449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5"/>
        <v>8569211.0102388449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x14ac:dyDescent="0.3">
      <c r="A1586" s="119"/>
      <c r="C1586" s="167"/>
      <c r="D1586" s="167"/>
      <c r="E1586" s="168"/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thickBot="1" x14ac:dyDescent="0.3">
      <c r="A1587" s="169"/>
      <c r="B1587" s="170"/>
      <c r="C1587" s="171"/>
      <c r="D1587" s="171"/>
      <c r="E1587" s="172"/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thickBot="1" x14ac:dyDescent="0.3">
      <c r="A1588" s="169"/>
      <c r="B1588" s="173" t="s">
        <v>332</v>
      </c>
      <c r="C1588" s="171"/>
      <c r="D1588" s="171"/>
      <c r="E1588" s="174">
        <f>SUM(C$2:C1585)-SUM(D$2:D1585)</f>
        <v>8569211.0102387927</v>
      </c>
      <c r="F1588" s="101"/>
      <c r="G1588" s="175">
        <f t="shared" ref="G1588:N1588" si="26">SUM(G2:G1587)</f>
        <v>574102.01999999955</v>
      </c>
      <c r="H1588" s="176">
        <f t="shared" si="26"/>
        <v>0</v>
      </c>
      <c r="I1588" s="177">
        <f t="shared" si="26"/>
        <v>4403369.76</v>
      </c>
      <c r="J1588" s="178">
        <f t="shared" si="26"/>
        <v>0</v>
      </c>
      <c r="K1588" s="179">
        <f t="shared" si="26"/>
        <v>130421</v>
      </c>
      <c r="L1588" s="180">
        <f t="shared" si="26"/>
        <v>0</v>
      </c>
      <c r="M1588" s="181">
        <f t="shared" si="26"/>
        <v>7436970.6799999997</v>
      </c>
      <c r="N1588" s="182">
        <f t="shared" si="26"/>
        <v>0</v>
      </c>
      <c r="O1588"/>
      <c r="P1588"/>
      <c r="Q1588"/>
      <c r="R1588"/>
      <c r="S1588"/>
      <c r="T1588"/>
      <c r="U1588"/>
      <c r="V1588"/>
      <c r="W1588"/>
      <c r="X1588"/>
    </row>
    <row r="1589" spans="1:24" s="25" customFormat="1" thickBot="1" x14ac:dyDescent="0.3">
      <c r="A1589" s="169"/>
      <c r="B1589" s="183"/>
      <c r="C1589" s="171"/>
      <c r="D1589" s="171"/>
      <c r="E1589" s="172"/>
      <c r="F1589" s="101"/>
      <c r="G1589" s="386">
        <f>G1588-H1588</f>
        <v>574102.01999999955</v>
      </c>
      <c r="H1589" s="387"/>
      <c r="I1589" s="388">
        <f>I1588-J1588</f>
        <v>4403369.76</v>
      </c>
      <c r="J1589" s="389"/>
      <c r="K1589" s="390">
        <f>K1588-L1588</f>
        <v>130421</v>
      </c>
      <c r="L1589" s="391"/>
      <c r="M1589" s="392">
        <f>M1588-N1588</f>
        <v>7436970.6799999997</v>
      </c>
      <c r="N1589" s="393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thickBot="1" x14ac:dyDescent="0.3">
      <c r="A1590" s="169"/>
      <c r="B1590" s="183"/>
      <c r="C1590" s="171"/>
      <c r="D1590" s="171"/>
      <c r="E1590" s="172"/>
      <c r="F1590" s="101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ht="23.25" thickBot="1" x14ac:dyDescent="0.3">
      <c r="A1591" s="169"/>
      <c r="B1591" s="184" t="s">
        <v>333</v>
      </c>
      <c r="C1591" s="171"/>
      <c r="D1591" s="171"/>
      <c r="E1591" s="185">
        <f>G2</f>
        <v>574102.01999999955</v>
      </c>
      <c r="F1591" s="101"/>
      <c r="G1591" s="55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ht="16.5" thickBot="1" x14ac:dyDescent="0.35">
      <c r="A1592" s="157"/>
      <c r="B1592" s="186"/>
      <c r="C1592" s="187"/>
      <c r="D1592" s="160"/>
      <c r="E1592" s="188">
        <f>-H819</f>
        <v>0</v>
      </c>
      <c r="F1592" s="101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ht="23.25" thickBot="1" x14ac:dyDescent="0.35">
      <c r="A1593" s="189"/>
      <c r="B1593" s="192" t="s">
        <v>333</v>
      </c>
      <c r="C1593" s="33"/>
      <c r="D1593" s="167"/>
      <c r="E1593" s="193">
        <f>SUM(E1591:E1592)</f>
        <v>574102.01999999955</v>
      </c>
      <c r="F1593" s="101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ht="15" x14ac:dyDescent="0.25">
      <c r="F1594" s="101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16.5" thickBot="1" x14ac:dyDescent="0.35">
      <c r="A1595" s="189"/>
      <c r="B1595" s="191"/>
      <c r="C1595" s="33"/>
      <c r="D1595" s="167"/>
      <c r="E1595" s="168"/>
      <c r="F1595" s="101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16.5" thickBot="1" x14ac:dyDescent="0.35">
      <c r="A1596" s="189"/>
      <c r="B1596" s="194" t="s">
        <v>334</v>
      </c>
      <c r="C1596" s="167"/>
      <c r="D1596" s="167"/>
      <c r="E1596" s="195">
        <f>I1588</f>
        <v>4403369.76</v>
      </c>
      <c r="F1596" s="101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16.5" thickBot="1" x14ac:dyDescent="0.35">
      <c r="A1597" s="289"/>
      <c r="B1597" s="290"/>
      <c r="C1597" s="148"/>
      <c r="D1597" s="148"/>
      <c r="E1597" s="288"/>
      <c r="F1597" s="101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6.5" thickBot="1" x14ac:dyDescent="0.35">
      <c r="A1598" s="189"/>
      <c r="B1598" s="196"/>
      <c r="C1598" s="167"/>
      <c r="D1598" s="167"/>
      <c r="E1598" s="195">
        <f>SUM(E1596:E1597)</f>
        <v>4403369.76</v>
      </c>
      <c r="F1598" s="101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x14ac:dyDescent="0.3">
      <c r="A1599" s="119"/>
      <c r="E1599" s="142"/>
      <c r="F1599" s="101"/>
      <c r="G1599" s="15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119"/>
      <c r="B1600" s="197"/>
      <c r="C1600" s="167"/>
      <c r="D1600" s="167"/>
      <c r="E1600" s="142"/>
      <c r="F1600" s="101"/>
      <c r="G1600" s="28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119"/>
      <c r="B1601" s="339" t="s">
        <v>335</v>
      </c>
      <c r="C1601" s="167"/>
      <c r="D1601" s="167"/>
      <c r="E1601" s="340">
        <f>K1589</f>
        <v>130421</v>
      </c>
      <c r="F1601" s="101"/>
      <c r="G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19"/>
      <c r="B1602" s="197"/>
      <c r="C1602" s="167"/>
      <c r="D1602" s="167"/>
      <c r="E1602" s="168"/>
      <c r="F1602" s="101"/>
      <c r="G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B1603" s="197"/>
      <c r="C1603" s="167"/>
      <c r="D1603" s="167"/>
      <c r="E1603" s="168"/>
      <c r="F1603" s="101"/>
      <c r="G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197"/>
      <c r="C1604" s="167"/>
      <c r="D1604" s="167"/>
      <c r="E1604" s="168"/>
      <c r="F1604" s="101"/>
      <c r="G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ht="16.5" thickBot="1" x14ac:dyDescent="0.35">
      <c r="A1605" s="119"/>
      <c r="B1605" s="348" t="s">
        <v>465</v>
      </c>
      <c r="C1605" s="167"/>
      <c r="D1605" s="167"/>
      <c r="E1605" s="349">
        <f>M32</f>
        <v>7000000</v>
      </c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345">
        <v>44426</v>
      </c>
      <c r="B1606" s="350" t="s">
        <v>483</v>
      </c>
      <c r="C1606" s="347"/>
      <c r="D1606" s="347"/>
      <c r="E1606" s="351">
        <f>M183</f>
        <v>215178.08</v>
      </c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345">
        <v>44459</v>
      </c>
      <c r="B1607" s="350" t="s">
        <v>483</v>
      </c>
      <c r="C1607" s="347"/>
      <c r="D1607" s="347"/>
      <c r="E1607" s="351">
        <f>M347</f>
        <v>221792.6</v>
      </c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ht="16.5" thickBot="1" x14ac:dyDescent="0.35">
      <c r="A1608" s="345">
        <v>44494</v>
      </c>
      <c r="B1608" s="350" t="s">
        <v>483</v>
      </c>
      <c r="C1608" s="347"/>
      <c r="D1608" s="347"/>
      <c r="E1608" s="351"/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ht="16.5" thickBot="1" x14ac:dyDescent="0.35">
      <c r="A1609" s="119"/>
      <c r="B1609" s="348" t="s">
        <v>466</v>
      </c>
      <c r="C1609" s="167"/>
      <c r="D1609" s="167"/>
      <c r="E1609" s="349">
        <f>SUM(E1605:E1607)</f>
        <v>7436970.6799999997</v>
      </c>
      <c r="F1609" s="101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119"/>
      <c r="B1610" s="197"/>
      <c r="C1610" s="167"/>
      <c r="D1610" s="167"/>
      <c r="E1610" s="168"/>
      <c r="F1610" s="101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119"/>
      <c r="B1611" s="197"/>
      <c r="C1611" s="167"/>
      <c r="D1611" s="167"/>
      <c r="E1611" s="168"/>
      <c r="F1611" s="10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119"/>
      <c r="B1612" s="197"/>
      <c r="C1612" s="167"/>
      <c r="D1612" s="167"/>
      <c r="E1612" s="168"/>
      <c r="F1612" s="101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119"/>
      <c r="B1613" s="197"/>
      <c r="C1613" s="167"/>
      <c r="D1613" s="167"/>
      <c r="E1613" s="168"/>
      <c r="F1613" s="101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119"/>
      <c r="B1614" s="197"/>
      <c r="C1614" s="167"/>
      <c r="D1614" s="167"/>
      <c r="E1614" s="168"/>
      <c r="F1614" s="101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119"/>
      <c r="B1615" s="197"/>
      <c r="C1615" s="167"/>
      <c r="D1615" s="167"/>
      <c r="E1615" s="168"/>
      <c r="F1615" s="101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119"/>
      <c r="B1616" s="197"/>
      <c r="C1616" s="167"/>
      <c r="D1616" s="167"/>
      <c r="E1616" s="168"/>
      <c r="F1616" s="101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119"/>
      <c r="B1617" s="197"/>
      <c r="C1617" s="167"/>
      <c r="D1617" s="167"/>
      <c r="E1617" s="168"/>
      <c r="F1617" s="101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19"/>
      <c r="B1618" s="197"/>
      <c r="C1618" s="167"/>
      <c r="D1618" s="167"/>
      <c r="E1618" s="168"/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6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6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19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6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6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7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98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98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98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98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9"/>
      <c r="C1783" s="167"/>
      <c r="D1783" s="167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90"/>
      <c r="D1784" s="198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90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C1786" s="190"/>
      <c r="D1786" s="198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90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7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67"/>
      <c r="D1793" s="167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67"/>
      <c r="D1794" s="167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B1795" s="197"/>
      <c r="C1795" s="167"/>
      <c r="D1795" s="167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B1796" s="196"/>
      <c r="C1796" s="167"/>
      <c r="D1796" s="167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67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6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7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</row>
    <row r="1805" spans="1:24" s="25" customFormat="1" x14ac:dyDescent="0.3">
      <c r="A1805" s="119"/>
      <c r="B1805" s="197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</row>
    <row r="1806" spans="1:24" s="25" customFormat="1" x14ac:dyDescent="0.3">
      <c r="A1806" s="119"/>
      <c r="B1806" s="197"/>
      <c r="C1806" s="167"/>
      <c r="D1806" s="167"/>
      <c r="E1806" s="168"/>
      <c r="F1806" s="155"/>
      <c r="G1806"/>
      <c r="H1806"/>
      <c r="I1806"/>
      <c r="J1806"/>
      <c r="K1806"/>
      <c r="L1806"/>
      <c r="M1806"/>
    </row>
    <row r="1807" spans="1:24" s="25" customFormat="1" x14ac:dyDescent="0.3">
      <c r="A1807" s="119"/>
      <c r="B1807" s="197"/>
      <c r="C1807" s="167"/>
      <c r="D1807" s="167"/>
      <c r="E1807" s="168"/>
      <c r="F1807" s="155"/>
      <c r="G1807"/>
      <c r="H1807"/>
      <c r="I1807"/>
      <c r="J1807"/>
      <c r="K1807"/>
      <c r="L1807"/>
      <c r="M1807"/>
    </row>
    <row r="1808" spans="1:24" s="25" customFormat="1" x14ac:dyDescent="0.3">
      <c r="A1808" s="119"/>
      <c r="B1808" s="197"/>
      <c r="C1808" s="167"/>
      <c r="D1808" s="167"/>
      <c r="E1808" s="168"/>
      <c r="F1808" s="155"/>
      <c r="G1808"/>
      <c r="H1808"/>
      <c r="I1808"/>
      <c r="J1808"/>
      <c r="K1808"/>
      <c r="L1808"/>
      <c r="M1808"/>
    </row>
    <row r="1809" spans="1:13" s="25" customFormat="1" x14ac:dyDescent="0.3">
      <c r="A1809" s="119"/>
      <c r="C1809" s="167"/>
      <c r="D1809" s="167"/>
      <c r="E1809" s="168"/>
      <c r="F1809" s="155"/>
      <c r="G1809"/>
      <c r="H1809"/>
      <c r="I1809"/>
      <c r="J1809"/>
      <c r="K1809"/>
      <c r="L1809"/>
      <c r="M1809"/>
    </row>
    <row r="1810" spans="1:13" s="25" customFormat="1" x14ac:dyDescent="0.3">
      <c r="A1810" s="119"/>
      <c r="B1810" s="197"/>
      <c r="C1810" s="167"/>
      <c r="D1810" s="167"/>
      <c r="E1810" s="168"/>
      <c r="F1810" s="155"/>
      <c r="G1810"/>
      <c r="H1810"/>
      <c r="I1810"/>
      <c r="J1810"/>
      <c r="K1810"/>
      <c r="L1810"/>
      <c r="M1810"/>
    </row>
    <row r="1811" spans="1:13" s="25" customFormat="1" x14ac:dyDescent="0.3">
      <c r="A1811" s="119"/>
      <c r="B1811" s="199"/>
      <c r="C1811" s="167"/>
      <c r="D1811" s="167"/>
      <c r="E1811" s="168"/>
      <c r="F1811" s="155"/>
      <c r="G1811"/>
      <c r="H1811"/>
      <c r="I1811"/>
      <c r="J1811"/>
      <c r="K1811"/>
      <c r="L1811"/>
      <c r="M1811"/>
    </row>
    <row r="1812" spans="1:13" s="25" customFormat="1" x14ac:dyDescent="0.3">
      <c r="A1812" s="119"/>
      <c r="B1812" s="197"/>
      <c r="C1812" s="167"/>
      <c r="D1812" s="167"/>
      <c r="E1812" s="168"/>
      <c r="F1812" s="155"/>
      <c r="G1812"/>
      <c r="H1812"/>
      <c r="I1812"/>
      <c r="J1812"/>
      <c r="K1812"/>
      <c r="L1812"/>
      <c r="M1812"/>
    </row>
    <row r="1813" spans="1:13" s="25" customFormat="1" x14ac:dyDescent="0.3">
      <c r="A1813" s="119"/>
      <c r="B1813" s="197"/>
      <c r="C1813" s="167"/>
      <c r="D1813" s="167"/>
      <c r="E1813" s="168"/>
      <c r="F1813" s="155"/>
      <c r="G1813"/>
      <c r="H1813"/>
      <c r="I1813"/>
      <c r="J1813"/>
      <c r="K1813"/>
      <c r="L1813"/>
      <c r="M1813"/>
    </row>
    <row r="1814" spans="1:13" s="25" customFormat="1" x14ac:dyDescent="0.3">
      <c r="A1814" s="119"/>
      <c r="B1814" s="200"/>
      <c r="C1814" s="167"/>
      <c r="D1814" s="190"/>
      <c r="E1814" s="168"/>
      <c r="F1814" s="155"/>
      <c r="G1814"/>
      <c r="H1814"/>
      <c r="I1814"/>
      <c r="J1814"/>
      <c r="K1814"/>
      <c r="L1814"/>
      <c r="M1814"/>
    </row>
    <row r="1815" spans="1:13" s="25" customFormat="1" x14ac:dyDescent="0.3">
      <c r="A1815" s="119"/>
      <c r="B1815" s="197"/>
      <c r="C1815" s="167"/>
      <c r="D1815" s="190"/>
      <c r="E1815" s="168"/>
      <c r="F1815" s="155"/>
      <c r="G1815"/>
      <c r="H1815"/>
      <c r="I1815"/>
      <c r="J1815"/>
      <c r="K1815"/>
      <c r="L1815"/>
      <c r="M1815"/>
    </row>
    <row r="1816" spans="1:13" s="25" customFormat="1" x14ac:dyDescent="0.3">
      <c r="A1816" s="119"/>
      <c r="B1816" s="197"/>
      <c r="C1816" s="167"/>
      <c r="D1816" s="167"/>
      <c r="E1816" s="168"/>
      <c r="F1816" s="155"/>
      <c r="G1816"/>
      <c r="H1816"/>
      <c r="I1816"/>
      <c r="J1816"/>
      <c r="K1816"/>
      <c r="L1816"/>
      <c r="M1816"/>
    </row>
    <row r="1817" spans="1:13" s="25" customFormat="1" x14ac:dyDescent="0.3">
      <c r="A1817" s="119"/>
      <c r="B1817" s="197"/>
      <c r="C1817" s="167"/>
      <c r="D1817" s="167"/>
      <c r="E1817" s="168"/>
      <c r="F1817" s="155"/>
      <c r="G1817"/>
      <c r="H1817"/>
      <c r="I1817"/>
      <c r="J1817"/>
      <c r="K1817"/>
      <c r="L1817"/>
      <c r="M1817"/>
    </row>
    <row r="1818" spans="1:13" s="25" customFormat="1" x14ac:dyDescent="0.3">
      <c r="A1818" s="119"/>
      <c r="B1818" s="197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13" s="25" customFormat="1" x14ac:dyDescent="0.3">
      <c r="A1819" s="119"/>
      <c r="B1819" s="197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13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13" s="25" customFormat="1" x14ac:dyDescent="0.3">
      <c r="A1821" s="119"/>
      <c r="B1821" s="197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13" s="25" customFormat="1" x14ac:dyDescent="0.3">
      <c r="A1822" s="119"/>
      <c r="B1822" s="197"/>
      <c r="C1822" s="167"/>
      <c r="D1822" s="167"/>
      <c r="E1822" s="168"/>
      <c r="F1822" s="155"/>
      <c r="G1822"/>
      <c r="H1822"/>
      <c r="I1822"/>
      <c r="J1822"/>
      <c r="K1822"/>
      <c r="L1822"/>
      <c r="M1822"/>
    </row>
    <row r="1823" spans="1:13" s="25" customFormat="1" x14ac:dyDescent="0.3">
      <c r="A1823" s="119"/>
      <c r="B1823" s="197"/>
      <c r="C1823" s="167"/>
      <c r="D1823" s="167"/>
      <c r="E1823" s="168"/>
      <c r="F1823" s="155"/>
      <c r="G1823"/>
      <c r="H1823"/>
      <c r="I1823"/>
      <c r="J1823"/>
      <c r="K1823"/>
      <c r="L1823"/>
      <c r="M1823"/>
    </row>
    <row r="1824" spans="1:13" s="25" customFormat="1" x14ac:dyDescent="0.3">
      <c r="A1824" s="119"/>
      <c r="B1824" s="197"/>
      <c r="C1824" s="167"/>
      <c r="D1824" s="167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98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98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201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90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90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90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98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98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67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201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90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167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90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67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202"/>
      <c r="C1840" s="167"/>
      <c r="D1840" s="167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67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90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190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90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90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67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6"/>
      <c r="C1847" s="167"/>
      <c r="D1847" s="167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202"/>
      <c r="C1848" s="167"/>
      <c r="D1848" s="167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202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197"/>
      <c r="C1850" s="167"/>
      <c r="D1850" s="198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67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67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90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90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7"/>
      <c r="C1855" s="167"/>
      <c r="D1855" s="190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197"/>
      <c r="C1856" s="167"/>
      <c r="D1856" s="190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202"/>
      <c r="C1857" s="167"/>
      <c r="D1857" s="167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197"/>
      <c r="C1858" s="167"/>
      <c r="D1858" s="190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197"/>
      <c r="C1859" s="167"/>
      <c r="D1859" s="190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202"/>
      <c r="C1860" s="167"/>
      <c r="D1860" s="167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197"/>
      <c r="C1861" s="167"/>
      <c r="D1861" s="198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197"/>
      <c r="C1862" s="167"/>
      <c r="D1862" s="190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67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202"/>
      <c r="C1864" s="167"/>
      <c r="D1864" s="167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197"/>
      <c r="C1865" s="167"/>
      <c r="D1865" s="190"/>
      <c r="E1865" s="168"/>
      <c r="F1865" s="155"/>
      <c r="G1865"/>
      <c r="H1865"/>
      <c r="I1865"/>
      <c r="J1865"/>
      <c r="K1865"/>
      <c r="L1865"/>
      <c r="M1865"/>
    </row>
    <row r="1866" spans="1:13" s="197" customFormat="1" x14ac:dyDescent="0.3">
      <c r="A1866" s="119"/>
      <c r="C1866" s="167"/>
      <c r="D1866" s="190"/>
      <c r="E1866" s="168"/>
      <c r="F1866" s="203"/>
      <c r="G1866"/>
      <c r="H1866"/>
      <c r="I1866"/>
      <c r="J1866"/>
      <c r="K1866"/>
      <c r="L1866"/>
      <c r="M1866"/>
    </row>
    <row r="1867" spans="1:13" s="197" customFormat="1" x14ac:dyDescent="0.3">
      <c r="A1867" s="119"/>
      <c r="C1867" s="167"/>
      <c r="D1867" s="167"/>
      <c r="E1867" s="168"/>
      <c r="F1867" s="203"/>
      <c r="G1867"/>
      <c r="H1867"/>
      <c r="I1867"/>
      <c r="J1867"/>
      <c r="K1867"/>
      <c r="L1867"/>
      <c r="M1867"/>
    </row>
    <row r="1868" spans="1:13" s="197" customFormat="1" x14ac:dyDescent="0.3">
      <c r="A1868" s="119"/>
      <c r="C1868" s="167"/>
      <c r="D1868" s="167"/>
      <c r="E1868" s="168"/>
      <c r="F1868" s="203"/>
      <c r="G1868"/>
      <c r="H1868"/>
      <c r="I1868"/>
      <c r="J1868"/>
      <c r="K1868"/>
      <c r="L1868"/>
      <c r="M1868"/>
    </row>
    <row r="1869" spans="1:13" s="197" customFormat="1" x14ac:dyDescent="0.3">
      <c r="A1869" s="119"/>
      <c r="C1869" s="167"/>
      <c r="D1869" s="190"/>
      <c r="E1869" s="168"/>
      <c r="F1869" s="203"/>
      <c r="G1869"/>
      <c r="H1869"/>
      <c r="I1869"/>
      <c r="J1869"/>
      <c r="K1869"/>
      <c r="L1869"/>
      <c r="M1869"/>
    </row>
    <row r="1870" spans="1:13" s="197" customFormat="1" x14ac:dyDescent="0.3">
      <c r="A1870" s="119"/>
      <c r="C1870" s="167"/>
      <c r="D1870" s="190"/>
      <c r="E1870" s="168"/>
      <c r="F1870" s="203"/>
      <c r="G1870"/>
      <c r="H1870"/>
      <c r="I1870"/>
      <c r="J1870"/>
      <c r="K1870"/>
      <c r="L1870"/>
      <c r="M1870"/>
    </row>
    <row r="1871" spans="1:13" s="197" customFormat="1" x14ac:dyDescent="0.3">
      <c r="A1871" s="119"/>
      <c r="C1871" s="167"/>
      <c r="D1871" s="198"/>
      <c r="E1871" s="168"/>
      <c r="F1871" s="203"/>
      <c r="G1871"/>
      <c r="H1871"/>
      <c r="I1871"/>
      <c r="J1871"/>
      <c r="K1871"/>
      <c r="L1871"/>
      <c r="M1871"/>
    </row>
    <row r="1872" spans="1:13" s="197" customFormat="1" x14ac:dyDescent="0.3">
      <c r="A1872" s="119"/>
      <c r="C1872" s="167"/>
      <c r="D1872" s="167"/>
      <c r="E1872" s="168"/>
      <c r="F1872" s="203"/>
      <c r="G1872"/>
      <c r="H1872"/>
      <c r="I1872"/>
      <c r="J1872"/>
      <c r="K1872"/>
      <c r="L1872"/>
      <c r="M1872"/>
    </row>
    <row r="1873" spans="1:13" s="197" customFormat="1" x14ac:dyDescent="0.3">
      <c r="A1873" s="119"/>
      <c r="C1873" s="167"/>
      <c r="D1873" s="167"/>
      <c r="E1873" s="168"/>
      <c r="F1873" s="203"/>
      <c r="G1873"/>
      <c r="H1873"/>
      <c r="I1873"/>
      <c r="J1873"/>
      <c r="K1873"/>
      <c r="L1873"/>
      <c r="M1873"/>
    </row>
    <row r="1874" spans="1:13" s="197" customFormat="1" x14ac:dyDescent="0.3">
      <c r="A1874" s="119"/>
      <c r="C1874" s="167"/>
      <c r="D1874" s="167"/>
      <c r="E1874" s="168"/>
      <c r="F1874" s="203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67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67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67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B1879" s="202"/>
      <c r="C1879" s="167"/>
      <c r="D1879" s="167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90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90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90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90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B1887" s="196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C1888" s="167"/>
      <c r="D1888" s="167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C1889" s="167"/>
      <c r="D1889" s="190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90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B1891" s="202"/>
      <c r="C1891" s="167"/>
      <c r="D1891" s="167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67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B1896" s="202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C1897" s="167"/>
      <c r="D1897" s="167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C1898" s="167"/>
      <c r="D1898" s="167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67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B1900" s="25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C1901" s="167"/>
      <c r="D1901" s="190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90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C1909" s="167"/>
      <c r="D1909" s="167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B1910" s="202"/>
      <c r="C1910" s="198"/>
      <c r="D1910" s="167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B1911" s="204"/>
      <c r="C1911" s="198"/>
      <c r="D1911" s="198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B1912" s="204"/>
      <c r="C1912" s="167"/>
      <c r="D1912" s="198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C1913" s="167"/>
      <c r="D1913" s="167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B1914"/>
      <c r="C1914" s="167"/>
      <c r="D1914" s="167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C1915" s="167"/>
      <c r="D1915" s="190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C1916" s="167"/>
      <c r="D1916" s="190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67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C1918" s="167"/>
      <c r="D1918" s="167"/>
      <c r="E1918" s="168"/>
      <c r="F1918" s="203"/>
      <c r="G1918"/>
      <c r="H1918"/>
      <c r="I1918"/>
      <c r="J1918"/>
      <c r="K1918"/>
      <c r="L1918"/>
      <c r="M1918"/>
    </row>
    <row r="1919" spans="1:13" x14ac:dyDescent="0.3">
      <c r="A1919" s="119"/>
      <c r="B1919" s="197"/>
      <c r="C1919" s="167"/>
      <c r="D1919" s="167"/>
      <c r="E1919" s="168"/>
    </row>
    <row r="1920" spans="1:13" x14ac:dyDescent="0.3">
      <c r="A1920" s="119"/>
      <c r="B1920" s="197"/>
      <c r="C1920" s="167"/>
      <c r="D1920" s="167"/>
      <c r="E1920" s="168"/>
    </row>
    <row r="1921" spans="1:5" x14ac:dyDescent="0.3">
      <c r="A1921" s="119"/>
      <c r="B1921" s="197"/>
      <c r="C1921" s="167"/>
      <c r="D1921" s="167"/>
      <c r="E1921" s="168"/>
    </row>
    <row r="1922" spans="1:5" x14ac:dyDescent="0.3">
      <c r="A1922" s="119"/>
      <c r="B1922" s="197"/>
      <c r="C1922" s="167"/>
      <c r="D1922" s="167"/>
      <c r="E1922" s="168"/>
    </row>
    <row r="1923" spans="1:5" x14ac:dyDescent="0.3">
      <c r="A1923" s="119"/>
      <c r="B1923" s="197"/>
      <c r="C1923" s="167"/>
      <c r="D1923" s="167"/>
      <c r="E1923" s="168"/>
    </row>
    <row r="1924" spans="1:5" x14ac:dyDescent="0.3">
      <c r="A1924" s="119"/>
      <c r="B1924" s="197"/>
      <c r="C1924" s="167"/>
      <c r="D1924" s="167"/>
      <c r="E1924" s="168"/>
    </row>
    <row r="1925" spans="1:5" x14ac:dyDescent="0.3">
      <c r="A1925" s="119"/>
      <c r="B1925" s="197"/>
      <c r="C1925" s="167"/>
      <c r="D1925" s="167"/>
      <c r="E1925" s="168"/>
    </row>
    <row r="1926" spans="1:5" ht="16.5" x14ac:dyDescent="0.3">
      <c r="A1926" s="119"/>
      <c r="B1926" s="197"/>
      <c r="D1926" s="167"/>
      <c r="E1926" s="168"/>
    </row>
    <row r="1927" spans="1:5" ht="16.5" x14ac:dyDescent="0.3">
      <c r="E1927" s="168"/>
    </row>
    <row r="1928" spans="1:5" ht="16.5" x14ac:dyDescent="0.3">
      <c r="E1928" s="168"/>
    </row>
    <row r="1929" spans="1:5" ht="16.5" x14ac:dyDescent="0.3">
      <c r="E1929" s="168"/>
    </row>
    <row r="1930" spans="1:5" ht="16.5" x14ac:dyDescent="0.3">
      <c r="E1930" s="168"/>
    </row>
    <row r="1931" spans="1:5" ht="16.5" x14ac:dyDescent="0.3">
      <c r="E1931" s="168"/>
    </row>
    <row r="1932" spans="1:5" ht="16.5" x14ac:dyDescent="0.3">
      <c r="E1932" s="168"/>
    </row>
    <row r="1933" spans="1:5" ht="16.5" x14ac:dyDescent="0.3">
      <c r="E1933" s="168"/>
    </row>
    <row r="1934" spans="1:5" ht="16.5" x14ac:dyDescent="0.3">
      <c r="E1934" s="168"/>
    </row>
    <row r="1935" spans="1:5" ht="16.5" x14ac:dyDescent="0.3">
      <c r="E1935" s="168"/>
    </row>
    <row r="1936" spans="1:5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</sheetData>
  <mergeCells count="4">
    <mergeCell ref="G1589:H1589"/>
    <mergeCell ref="I1589:J1589"/>
    <mergeCell ref="K1589:L1589"/>
    <mergeCell ref="M1589:N158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7" zoomScaleNormal="100" workbookViewId="0">
      <selection activeCell="A10" sqref="A10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394"/>
      <c r="B4" s="395"/>
      <c r="C4" s="395"/>
      <c r="D4" s="395"/>
      <c r="E4" s="395"/>
      <c r="F4" s="395"/>
      <c r="G4" s="395"/>
      <c r="H4" s="395"/>
      <c r="I4" s="395"/>
    </row>
    <row r="5" spans="1:12" ht="52.5" thickBot="1" x14ac:dyDescent="0.3">
      <c r="A5" s="209"/>
      <c r="B5" s="210" t="s">
        <v>336</v>
      </c>
      <c r="C5" s="356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7" t="s">
        <v>340</v>
      </c>
      <c r="I5" s="215" t="s">
        <v>341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</f>
        <v>-201652.38999999998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7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4"/>
      <c r="G7" s="283">
        <f>'CAJA NAP BUE'!I12</f>
        <v>515000</v>
      </c>
      <c r="H7" s="226"/>
      <c r="I7" s="352">
        <f>'CAJA NAP BUE'!M32</f>
        <v>7000000</v>
      </c>
      <c r="J7" s="286">
        <v>4395585.0600000033</v>
      </c>
      <c r="K7" s="55">
        <f t="shared" ref="K7:K16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8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5"/>
      <c r="G8" s="336">
        <f>'CAJA NAP BUE'!I145</f>
        <v>545000</v>
      </c>
      <c r="H8" s="230"/>
      <c r="I8" s="231">
        <f>'CAJA NAP BUE'!M183</f>
        <v>215178.08</v>
      </c>
      <c r="J8" s="286">
        <v>5634945.3799999999</v>
      </c>
      <c r="K8" s="55">
        <f t="shared" si="0"/>
        <v>90660.690000002272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8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5"/>
      <c r="G9" s="336">
        <f>'CAJA NAP BUE'!I300</f>
        <v>545000</v>
      </c>
      <c r="H9" s="233"/>
      <c r="I9" s="231">
        <f>'CAJA NAP BUE'!M347</f>
        <v>221792.6</v>
      </c>
      <c r="J9" s="286">
        <v>7449854.5099999998</v>
      </c>
      <c r="K9" s="55">
        <f t="shared" si="0"/>
        <v>55199.809999998659</v>
      </c>
    </row>
    <row r="10" spans="1:12" ht="16.5" thickBot="1" x14ac:dyDescent="0.35">
      <c r="A10" s="224" t="s">
        <v>346</v>
      </c>
      <c r="B10" s="132">
        <f>SUM('CAJA NAP BUE'!C435:C743)</f>
        <v>1667288.7499999991</v>
      </c>
      <c r="C10" s="358"/>
      <c r="D10" s="227">
        <f>SUM('CAJA NAP BUE'!D441:D454)</f>
        <v>4640598.08</v>
      </c>
      <c r="E10" s="133">
        <f t="shared" si="1"/>
        <v>8327179.4502388183</v>
      </c>
      <c r="F10" s="335"/>
      <c r="G10" s="336">
        <f>'CAJA NAP BUE'!I455</f>
        <v>550000</v>
      </c>
      <c r="H10" s="234"/>
      <c r="I10" s="231"/>
      <c r="J10" s="232"/>
      <c r="K10" s="55"/>
    </row>
    <row r="11" spans="1:12" ht="16.5" thickBot="1" x14ac:dyDescent="0.35">
      <c r="A11" s="224" t="s">
        <v>347</v>
      </c>
      <c r="B11" s="132">
        <f>SUM('CAJA NAP BUE'!C544:C665)</f>
        <v>23498.2</v>
      </c>
      <c r="C11" s="358"/>
      <c r="D11" s="227">
        <f>SUM('CAJA NAP BUE'!D556:D562)+'CAJA NAP BUE'!D600</f>
        <v>0</v>
      </c>
      <c r="E11" s="133">
        <f t="shared" si="1"/>
        <v>8350677.6502388185</v>
      </c>
      <c r="F11" s="335"/>
      <c r="G11" s="336"/>
      <c r="H11" s="234"/>
      <c r="I11" s="231"/>
      <c r="J11" s="232"/>
      <c r="K11" s="55">
        <f t="shared" si="0"/>
        <v>23498.2</v>
      </c>
    </row>
    <row r="12" spans="1:12" ht="16.5" thickBot="1" x14ac:dyDescent="0.35">
      <c r="A12" s="224" t="s">
        <v>348</v>
      </c>
      <c r="B12" s="132">
        <f>SUM('CAJA NAP BUE'!C666:C804)</f>
        <v>10574.19</v>
      </c>
      <c r="C12" s="358"/>
      <c r="D12" s="227">
        <f>SUM('CAJA NAP BUE'!D675:D677)</f>
        <v>0</v>
      </c>
      <c r="E12" s="133">
        <f t="shared" si="1"/>
        <v>8361251.8402388189</v>
      </c>
      <c r="F12" s="335"/>
      <c r="G12" s="336"/>
      <c r="H12" s="234"/>
      <c r="I12" s="231"/>
      <c r="J12" s="232"/>
      <c r="K12" s="55">
        <f t="shared" si="0"/>
        <v>10574.19</v>
      </c>
    </row>
    <row r="13" spans="1:12" ht="16.5" thickBot="1" x14ac:dyDescent="0.35">
      <c r="A13" s="224" t="s">
        <v>349</v>
      </c>
      <c r="B13" s="132">
        <f>SUM('CAJA NAP BUE'!C805:C916)</f>
        <v>45821.49</v>
      </c>
      <c r="C13" s="358"/>
      <c r="D13" s="227">
        <f>SUM('CAJA NAP BUE'!D816:D820)</f>
        <v>0</v>
      </c>
      <c r="E13" s="133">
        <f t="shared" si="1"/>
        <v>8407073.3302388191</v>
      </c>
      <c r="F13" s="335"/>
      <c r="G13" s="336"/>
      <c r="H13" s="230"/>
      <c r="I13" s="231"/>
      <c r="J13" s="232"/>
      <c r="K13" s="55">
        <f t="shared" si="0"/>
        <v>45821.49</v>
      </c>
    </row>
    <row r="14" spans="1:12" ht="16.5" thickBot="1" x14ac:dyDescent="0.35">
      <c r="A14" s="224" t="s">
        <v>350</v>
      </c>
      <c r="B14" s="132">
        <f>SUM('CAJA NAP BUE'!C917:C1038)</f>
        <v>3524.73</v>
      </c>
      <c r="C14" s="358"/>
      <c r="D14" s="227">
        <f>SUM('CAJA NAP BUE'!D927:D930)</f>
        <v>0</v>
      </c>
      <c r="E14" s="133">
        <f t="shared" si="1"/>
        <v>8410598.0602388196</v>
      </c>
      <c r="F14" s="335"/>
      <c r="G14" s="336"/>
      <c r="H14" s="234"/>
      <c r="I14" s="231"/>
      <c r="J14" s="232"/>
      <c r="K14" s="55">
        <f t="shared" si="0"/>
        <v>3524.73</v>
      </c>
    </row>
    <row r="15" spans="1:12" ht="16.5" thickBot="1" x14ac:dyDescent="0.35">
      <c r="A15" s="224" t="s">
        <v>351</v>
      </c>
      <c r="B15" s="132">
        <f>SUM('CAJA NAP BUE'!C1039:C1177)</f>
        <v>30547.759999999998</v>
      </c>
      <c r="C15" s="358"/>
      <c r="D15" s="227">
        <f>SUM('CAJA NAP BUE'!D1060:D1063)+'CAJA NAP BUE'!D1157</f>
        <v>0</v>
      </c>
      <c r="E15" s="133">
        <f t="shared" si="1"/>
        <v>8441145.8202388193</v>
      </c>
      <c r="F15" s="228"/>
      <c r="G15" s="229"/>
      <c r="H15" s="234"/>
      <c r="I15" s="231"/>
      <c r="J15" s="232"/>
      <c r="K15" s="55">
        <f t="shared" si="0"/>
        <v>30547.759999999998</v>
      </c>
    </row>
    <row r="16" spans="1:12" ht="16.5" thickBot="1" x14ac:dyDescent="0.35">
      <c r="A16" s="224" t="s">
        <v>352</v>
      </c>
      <c r="B16" s="132">
        <f>SUM('CAJA NAP BUE'!C1178:C1310)</f>
        <v>162137.57999999999</v>
      </c>
      <c r="C16" s="358"/>
      <c r="D16" s="227">
        <f>SUM('CAJA NAP BUE'!D1184:D1187)</f>
        <v>0</v>
      </c>
      <c r="E16" s="133">
        <f t="shared" si="1"/>
        <v>8603283.4002388194</v>
      </c>
      <c r="F16" s="228"/>
      <c r="G16" s="229"/>
      <c r="H16" s="234"/>
      <c r="I16" s="231"/>
      <c r="J16" s="232"/>
      <c r="K16" s="235">
        <f t="shared" si="0"/>
        <v>162137.57999999999</v>
      </c>
    </row>
    <row r="17" spans="1:14" ht="16.5" thickBot="1" x14ac:dyDescent="0.35">
      <c r="A17" s="224" t="s">
        <v>353</v>
      </c>
      <c r="B17" s="132">
        <f>SUM('CAJA NAP BUE'!C1311:C1442)</f>
        <v>0</v>
      </c>
      <c r="C17" s="358"/>
      <c r="D17" s="227">
        <f>SUM('CAJA NAP BUE'!D1316:D1319)</f>
        <v>0</v>
      </c>
      <c r="E17" s="133">
        <f t="shared" si="1"/>
        <v>8603283.4002388194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BUE'!C1443:C1681)</f>
        <v>0</v>
      </c>
      <c r="C18" s="359"/>
      <c r="D18" s="236">
        <f>SUM('CAJA NAP BUE'!D1452:D1455)</f>
        <v>0</v>
      </c>
      <c r="E18" s="133">
        <f t="shared" si="1"/>
        <v>8603283.4002388194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19625430.040000003</v>
      </c>
      <c r="C19" s="363">
        <f>SUM(C7:C18)</f>
        <v>1615109.9422387225</v>
      </c>
      <c r="D19" s="241">
        <f>SUM(D7:D18)</f>
        <v>27012986.259999998</v>
      </c>
      <c r="E19" s="242">
        <f>+E18</f>
        <v>8603283.4002388194</v>
      </c>
      <c r="F19" s="243">
        <f>SUM(F6:F18)</f>
        <v>574102.01999999955</v>
      </c>
      <c r="G19" s="244">
        <f>SUM(G6:G18)</f>
        <v>4403369.76</v>
      </c>
      <c r="H19" s="338">
        <f>SUM(H6:H18)</f>
        <v>130421</v>
      </c>
      <c r="I19" s="245">
        <f>SUM(I6:I18)-'CAJA NAP BUE'!N4+'CAJA NAP BUE'!M4</f>
        <v>7436970.6799999997</v>
      </c>
      <c r="J19" s="55"/>
      <c r="K19" s="55">
        <f>SUM(K6:K18)</f>
        <v>276103.95000000059</v>
      </c>
      <c r="L19" s="55"/>
    </row>
    <row r="20" spans="1:14" x14ac:dyDescent="0.25">
      <c r="B20" s="55">
        <f>B19-D21</f>
        <v>19423777.650000002</v>
      </c>
      <c r="C20" s="55"/>
      <c r="K20" s="246">
        <f>K19+B22</f>
        <v>276103.95000000059</v>
      </c>
    </row>
    <row r="21" spans="1:14" x14ac:dyDescent="0.25">
      <c r="B21" s="55"/>
      <c r="D21" s="247">
        <f>55791.89+81168.01+79.96+326.7+9086.02+55199.81</f>
        <v>201652.38999999998</v>
      </c>
      <c r="E21" s="55">
        <f>B20+D21</f>
        <v>19625430.040000003</v>
      </c>
      <c r="F21" t="s">
        <v>304</v>
      </c>
    </row>
    <row r="22" spans="1:14" ht="15.75" x14ac:dyDescent="0.3">
      <c r="B22" s="55"/>
      <c r="C22" s="55"/>
      <c r="D22" s="154"/>
      <c r="E22" s="25"/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5 B18 B7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6"/>
  <sheetViews>
    <sheetView topLeftCell="B133" zoomScaleNormal="100" workbookViewId="0">
      <selection activeCell="B140" sqref="B140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2" t="s">
        <v>463</v>
      </c>
    </row>
    <row r="11" spans="1:3" x14ac:dyDescent="0.25">
      <c r="B11" t="s">
        <v>360</v>
      </c>
      <c r="C11" s="252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52" t="s">
        <v>433</v>
      </c>
    </row>
    <row r="21" spans="1:2" x14ac:dyDescent="0.25">
      <c r="A21" t="s">
        <v>16</v>
      </c>
      <c r="B21" t="s">
        <v>308</v>
      </c>
    </row>
    <row r="22" spans="1:2" x14ac:dyDescent="0.25">
      <c r="A22" t="s">
        <v>17</v>
      </c>
      <c r="B22" t="s">
        <v>224</v>
      </c>
    </row>
    <row r="23" spans="1:2" x14ac:dyDescent="0.25">
      <c r="A23" t="s">
        <v>18</v>
      </c>
      <c r="B23" t="s">
        <v>312</v>
      </c>
    </row>
    <row r="24" spans="1:2" x14ac:dyDescent="0.25">
      <c r="A24" t="s">
        <v>19</v>
      </c>
      <c r="B24" t="s">
        <v>205</v>
      </c>
    </row>
    <row r="25" spans="1:2" x14ac:dyDescent="0.25">
      <c r="A25" t="s">
        <v>20</v>
      </c>
      <c r="B25" t="s">
        <v>246</v>
      </c>
    </row>
    <row r="26" spans="1:2" x14ac:dyDescent="0.25">
      <c r="A26" t="s">
        <v>21</v>
      </c>
      <c r="B26" t="s">
        <v>278</v>
      </c>
    </row>
    <row r="27" spans="1:2" x14ac:dyDescent="0.25">
      <c r="A27" t="s">
        <v>369</v>
      </c>
      <c r="B27" t="s">
        <v>368</v>
      </c>
    </row>
    <row r="28" spans="1:2" x14ac:dyDescent="0.25">
      <c r="A28" t="s">
        <v>22</v>
      </c>
      <c r="B28" t="s">
        <v>370</v>
      </c>
    </row>
    <row r="29" spans="1:2" x14ac:dyDescent="0.25">
      <c r="A29" s="248" t="s">
        <v>371</v>
      </c>
      <c r="B29" t="s">
        <v>225</v>
      </c>
    </row>
    <row r="30" spans="1:2" x14ac:dyDescent="0.25">
      <c r="A30" t="s">
        <v>24</v>
      </c>
      <c r="B30" t="s">
        <v>210</v>
      </c>
    </row>
    <row r="31" spans="1:2" x14ac:dyDescent="0.25">
      <c r="A31" t="s">
        <v>25</v>
      </c>
      <c r="B31" t="s">
        <v>194</v>
      </c>
    </row>
    <row r="32" spans="1:2" x14ac:dyDescent="0.25">
      <c r="A32" t="s">
        <v>26</v>
      </c>
      <c r="B32" t="s">
        <v>248</v>
      </c>
    </row>
    <row r="33" spans="1:2" x14ac:dyDescent="0.25">
      <c r="A33" t="s">
        <v>27</v>
      </c>
      <c r="B33" t="s">
        <v>195</v>
      </c>
    </row>
    <row r="34" spans="1:2" x14ac:dyDescent="0.25">
      <c r="A34" t="s">
        <v>28</v>
      </c>
      <c r="B34" t="s">
        <v>293</v>
      </c>
    </row>
    <row r="35" spans="1:2" x14ac:dyDescent="0.25">
      <c r="B35" t="s">
        <v>211</v>
      </c>
    </row>
    <row r="36" spans="1:2" x14ac:dyDescent="0.25">
      <c r="A36" t="s">
        <v>30</v>
      </c>
      <c r="B36" t="s">
        <v>372</v>
      </c>
    </row>
    <row r="37" spans="1:2" x14ac:dyDescent="0.25">
      <c r="A37" t="s">
        <v>33</v>
      </c>
      <c r="B37" t="s">
        <v>449</v>
      </c>
    </row>
    <row r="38" spans="1:2" x14ac:dyDescent="0.25">
      <c r="A38" t="s">
        <v>35</v>
      </c>
      <c r="B38" t="s">
        <v>373</v>
      </c>
    </row>
    <row r="39" spans="1:2" x14ac:dyDescent="0.25">
      <c r="A39" t="s">
        <v>36</v>
      </c>
      <c r="B39" t="s">
        <v>374</v>
      </c>
    </row>
    <row r="40" spans="1:2" x14ac:dyDescent="0.25">
      <c r="A40" t="s">
        <v>37</v>
      </c>
      <c r="B40" t="s">
        <v>375</v>
      </c>
    </row>
    <row r="41" spans="1:2" x14ac:dyDescent="0.25">
      <c r="A41" t="s">
        <v>38</v>
      </c>
      <c r="B41" t="s">
        <v>376</v>
      </c>
    </row>
    <row r="42" spans="1:2" x14ac:dyDescent="0.25">
      <c r="A42" t="s">
        <v>39</v>
      </c>
      <c r="B42" t="s">
        <v>377</v>
      </c>
    </row>
    <row r="43" spans="1:2" x14ac:dyDescent="0.25">
      <c r="A43" t="s">
        <v>40</v>
      </c>
      <c r="B43" t="s">
        <v>378</v>
      </c>
    </row>
    <row r="44" spans="1:2" x14ac:dyDescent="0.25">
      <c r="A44" t="s">
        <v>41</v>
      </c>
      <c r="B44" s="296" t="s">
        <v>448</v>
      </c>
    </row>
    <row r="45" spans="1:2" x14ac:dyDescent="0.25">
      <c r="A45" t="s">
        <v>42</v>
      </c>
      <c r="B45" t="s">
        <v>379</v>
      </c>
    </row>
    <row r="46" spans="1:2" x14ac:dyDescent="0.25">
      <c r="A46" t="s">
        <v>43</v>
      </c>
      <c r="B46" s="252" t="s">
        <v>380</v>
      </c>
    </row>
    <row r="47" spans="1:2" x14ac:dyDescent="0.25">
      <c r="A47" t="s">
        <v>44</v>
      </c>
      <c r="B47" t="s">
        <v>381</v>
      </c>
    </row>
    <row r="48" spans="1:2" x14ac:dyDescent="0.25">
      <c r="A48" t="s">
        <v>46</v>
      </c>
      <c r="B48" t="s">
        <v>382</v>
      </c>
    </row>
    <row r="49" spans="1:3" x14ac:dyDescent="0.25">
      <c r="A49" t="s">
        <v>47</v>
      </c>
      <c r="B49" t="s">
        <v>383</v>
      </c>
    </row>
    <row r="50" spans="1:3" x14ac:dyDescent="0.25">
      <c r="A50" t="s">
        <v>48</v>
      </c>
      <c r="B50" t="s">
        <v>384</v>
      </c>
    </row>
    <row r="51" spans="1:3" x14ac:dyDescent="0.25">
      <c r="A51" t="s">
        <v>49</v>
      </c>
      <c r="B51" t="s">
        <v>385</v>
      </c>
    </row>
    <row r="52" spans="1:3" x14ac:dyDescent="0.25">
      <c r="A52" t="s">
        <v>50</v>
      </c>
      <c r="B52" t="s">
        <v>386</v>
      </c>
    </row>
    <row r="53" spans="1:3" x14ac:dyDescent="0.25">
      <c r="B53" t="s">
        <v>387</v>
      </c>
    </row>
    <row r="54" spans="1:3" x14ac:dyDescent="0.25">
      <c r="B54" s="252" t="s">
        <v>388</v>
      </c>
    </row>
    <row r="55" spans="1:3" x14ac:dyDescent="0.25">
      <c r="A55" t="s">
        <v>394</v>
      </c>
      <c r="B55" t="s">
        <v>389</v>
      </c>
    </row>
    <row r="56" spans="1:3" x14ac:dyDescent="0.25">
      <c r="A56" t="s">
        <v>55</v>
      </c>
      <c r="B56" s="252" t="s">
        <v>390</v>
      </c>
    </row>
    <row r="57" spans="1:3" x14ac:dyDescent="0.25">
      <c r="A57" t="s">
        <v>56</v>
      </c>
      <c r="B57" t="s">
        <v>391</v>
      </c>
    </row>
    <row r="58" spans="1:3" x14ac:dyDescent="0.25">
      <c r="A58" t="s">
        <v>57</v>
      </c>
      <c r="B58" t="s">
        <v>392</v>
      </c>
    </row>
    <row r="59" spans="1:3" x14ac:dyDescent="0.25">
      <c r="B59" s="252" t="s">
        <v>393</v>
      </c>
    </row>
    <row r="60" spans="1:3" x14ac:dyDescent="0.25">
      <c r="A60" t="s">
        <v>58</v>
      </c>
      <c r="B60" t="s">
        <v>283</v>
      </c>
    </row>
    <row r="61" spans="1:3" x14ac:dyDescent="0.25">
      <c r="A61" t="s">
        <v>59</v>
      </c>
      <c r="B61" t="s">
        <v>273</v>
      </c>
    </row>
    <row r="62" spans="1:3" x14ac:dyDescent="0.25">
      <c r="A62" t="s">
        <v>60</v>
      </c>
      <c r="B62" t="s">
        <v>314</v>
      </c>
      <c r="C62" t="s">
        <v>395</v>
      </c>
    </row>
    <row r="63" spans="1:3" x14ac:dyDescent="0.25">
      <c r="A63" t="s">
        <v>61</v>
      </c>
      <c r="B63" t="s">
        <v>206</v>
      </c>
    </row>
    <row r="64" spans="1:3" x14ac:dyDescent="0.25">
      <c r="A64" t="s">
        <v>62</v>
      </c>
      <c r="B64" t="s">
        <v>304</v>
      </c>
    </row>
    <row r="65" spans="1:2" x14ac:dyDescent="0.25">
      <c r="A65" t="s">
        <v>63</v>
      </c>
      <c r="B65" t="s">
        <v>328</v>
      </c>
    </row>
    <row r="66" spans="1:2" x14ac:dyDescent="0.25">
      <c r="A66" t="s">
        <v>396</v>
      </c>
      <c r="B66" s="291" t="s">
        <v>355</v>
      </c>
    </row>
    <row r="67" spans="1:2" x14ac:dyDescent="0.25">
      <c r="A67" t="s">
        <v>64</v>
      </c>
      <c r="B67" t="s">
        <v>233</v>
      </c>
    </row>
    <row r="68" spans="1:2" x14ac:dyDescent="0.25">
      <c r="A68" t="s">
        <v>65</v>
      </c>
      <c r="B68" t="s">
        <v>234</v>
      </c>
    </row>
    <row r="69" spans="1:2" x14ac:dyDescent="0.25">
      <c r="A69" t="s">
        <v>67</v>
      </c>
      <c r="B69" t="s">
        <v>196</v>
      </c>
    </row>
    <row r="70" spans="1:2" x14ac:dyDescent="0.25">
      <c r="A70" t="s">
        <v>68</v>
      </c>
      <c r="B70" t="s">
        <v>227</v>
      </c>
    </row>
    <row r="71" spans="1:2" x14ac:dyDescent="0.25">
      <c r="A71" t="s">
        <v>69</v>
      </c>
      <c r="B71" t="s">
        <v>288</v>
      </c>
    </row>
    <row r="72" spans="1:2" x14ac:dyDescent="0.25">
      <c r="A72" t="s">
        <v>70</v>
      </c>
      <c r="B72" t="s">
        <v>239</v>
      </c>
    </row>
    <row r="73" spans="1:2" x14ac:dyDescent="0.25">
      <c r="A73" t="s">
        <v>398</v>
      </c>
      <c r="B73" t="s">
        <v>254</v>
      </c>
    </row>
    <row r="74" spans="1:2" x14ac:dyDescent="0.25">
      <c r="A74" t="s">
        <v>71</v>
      </c>
      <c r="B74" t="s">
        <v>324</v>
      </c>
    </row>
    <row r="75" spans="1:2" x14ac:dyDescent="0.25">
      <c r="A75" t="s">
        <v>399</v>
      </c>
      <c r="B75" s="252" t="s">
        <v>453</v>
      </c>
    </row>
    <row r="76" spans="1:2" x14ac:dyDescent="0.25">
      <c r="A76" t="s">
        <v>75</v>
      </c>
      <c r="B76" t="s">
        <v>306</v>
      </c>
    </row>
    <row r="77" spans="1:2" x14ac:dyDescent="0.25">
      <c r="A77" t="s">
        <v>77</v>
      </c>
      <c r="B77" t="s">
        <v>397</v>
      </c>
    </row>
    <row r="78" spans="1:2" x14ac:dyDescent="0.25">
      <c r="A78" t="s">
        <v>78</v>
      </c>
      <c r="B78" t="s">
        <v>445</v>
      </c>
    </row>
    <row r="79" spans="1:2" x14ac:dyDescent="0.25">
      <c r="B79" t="s">
        <v>280</v>
      </c>
    </row>
    <row r="80" spans="1:2" x14ac:dyDescent="0.25">
      <c r="A80" t="s">
        <v>80</v>
      </c>
      <c r="B80" t="s">
        <v>197</v>
      </c>
    </row>
    <row r="81" spans="1:2" x14ac:dyDescent="0.25">
      <c r="A81" t="s">
        <v>81</v>
      </c>
      <c r="B81" t="s">
        <v>320</v>
      </c>
    </row>
    <row r="82" spans="1:2" x14ac:dyDescent="0.25">
      <c r="A82" t="s">
        <v>82</v>
      </c>
      <c r="B82" t="s">
        <v>400</v>
      </c>
    </row>
    <row r="83" spans="1:2" x14ac:dyDescent="0.25">
      <c r="A83" t="s">
        <v>83</v>
      </c>
      <c r="B83" t="s">
        <v>289</v>
      </c>
    </row>
    <row r="84" spans="1:2" x14ac:dyDescent="0.25">
      <c r="A84" t="s">
        <v>84</v>
      </c>
      <c r="B84" t="s">
        <v>317</v>
      </c>
    </row>
    <row r="85" spans="1:2" x14ac:dyDescent="0.25">
      <c r="A85" t="s">
        <v>85</v>
      </c>
      <c r="B85" t="s">
        <v>255</v>
      </c>
    </row>
    <row r="86" spans="1:2" x14ac:dyDescent="0.25">
      <c r="A86" t="s">
        <v>86</v>
      </c>
      <c r="B86" t="s">
        <v>301</v>
      </c>
    </row>
    <row r="87" spans="1:2" x14ac:dyDescent="0.25">
      <c r="A87" t="s">
        <v>87</v>
      </c>
      <c r="B87" t="s">
        <v>309</v>
      </c>
    </row>
    <row r="88" spans="1:2" x14ac:dyDescent="0.25">
      <c r="A88" t="s">
        <v>88</v>
      </c>
      <c r="B88" t="s">
        <v>198</v>
      </c>
    </row>
    <row r="89" spans="1:2" x14ac:dyDescent="0.25">
      <c r="A89" t="s">
        <v>89</v>
      </c>
      <c r="B89" t="s">
        <v>401</v>
      </c>
    </row>
    <row r="90" spans="1:2" x14ac:dyDescent="0.25">
      <c r="A90" t="s">
        <v>90</v>
      </c>
      <c r="B90" t="s">
        <v>284</v>
      </c>
    </row>
    <row r="91" spans="1:2" x14ac:dyDescent="0.25">
      <c r="A91" t="s">
        <v>91</v>
      </c>
      <c r="B91" t="s">
        <v>402</v>
      </c>
    </row>
    <row r="92" spans="1:2" x14ac:dyDescent="0.25">
      <c r="B92" s="252" t="s">
        <v>323</v>
      </c>
    </row>
    <row r="93" spans="1:2" x14ac:dyDescent="0.25">
      <c r="A93" t="s">
        <v>93</v>
      </c>
      <c r="B93" t="s">
        <v>235</v>
      </c>
    </row>
    <row r="94" spans="1:2" x14ac:dyDescent="0.25">
      <c r="A94" t="s">
        <v>95</v>
      </c>
      <c r="B94" t="s">
        <v>256</v>
      </c>
    </row>
    <row r="95" spans="1:2" x14ac:dyDescent="0.25">
      <c r="A95" t="s">
        <v>96</v>
      </c>
      <c r="B95" t="s">
        <v>213</v>
      </c>
    </row>
    <row r="96" spans="1:2" x14ac:dyDescent="0.25">
      <c r="A96" t="s">
        <v>97</v>
      </c>
      <c r="B96" t="s">
        <v>403</v>
      </c>
    </row>
    <row r="97" spans="1:2" x14ac:dyDescent="0.25">
      <c r="A97" t="s">
        <v>98</v>
      </c>
      <c r="B97" t="s">
        <v>404</v>
      </c>
    </row>
    <row r="98" spans="1:2" x14ac:dyDescent="0.25">
      <c r="B98" t="s">
        <v>228</v>
      </c>
    </row>
    <row r="99" spans="1:2" x14ac:dyDescent="0.25">
      <c r="A99" t="s">
        <v>100</v>
      </c>
      <c r="B99" t="s">
        <v>274</v>
      </c>
    </row>
    <row r="100" spans="1:2" x14ac:dyDescent="0.25">
      <c r="A100" t="s">
        <v>102</v>
      </c>
      <c r="B100" t="s">
        <v>257</v>
      </c>
    </row>
    <row r="101" spans="1:2" x14ac:dyDescent="0.25">
      <c r="A101" t="s">
        <v>105</v>
      </c>
      <c r="B101" t="s">
        <v>281</v>
      </c>
    </row>
    <row r="102" spans="1:2" x14ac:dyDescent="0.25">
      <c r="A102" t="s">
        <v>106</v>
      </c>
      <c r="B102" t="s">
        <v>319</v>
      </c>
    </row>
    <row r="103" spans="1:2" x14ac:dyDescent="0.25">
      <c r="A103" t="s">
        <v>107</v>
      </c>
      <c r="B103" t="s">
        <v>229</v>
      </c>
    </row>
    <row r="104" spans="1:2" x14ac:dyDescent="0.25">
      <c r="A104" t="s">
        <v>108</v>
      </c>
      <c r="B104" t="s">
        <v>214</v>
      </c>
    </row>
    <row r="105" spans="1:2" x14ac:dyDescent="0.25">
      <c r="A105" t="s">
        <v>109</v>
      </c>
      <c r="B105" t="s">
        <v>240</v>
      </c>
    </row>
    <row r="106" spans="1:2" x14ac:dyDescent="0.25">
      <c r="A106" t="s">
        <v>110</v>
      </c>
      <c r="B106" t="s">
        <v>296</v>
      </c>
    </row>
    <row r="107" spans="1:2" x14ac:dyDescent="0.25">
      <c r="A107" t="s">
        <v>111</v>
      </c>
      <c r="B107" t="s">
        <v>199</v>
      </c>
    </row>
    <row r="108" spans="1:2" x14ac:dyDescent="0.25">
      <c r="A108" t="s">
        <v>112</v>
      </c>
      <c r="B108" s="252" t="s">
        <v>434</v>
      </c>
    </row>
    <row r="109" spans="1:2" x14ac:dyDescent="0.25">
      <c r="A109" t="s">
        <v>113</v>
      </c>
      <c r="B109" t="s">
        <v>405</v>
      </c>
    </row>
    <row r="110" spans="1:2" x14ac:dyDescent="0.25">
      <c r="A110" t="s">
        <v>114</v>
      </c>
      <c r="B110" t="s">
        <v>215</v>
      </c>
    </row>
    <row r="111" spans="1:2" x14ac:dyDescent="0.25">
      <c r="A111" t="s">
        <v>115</v>
      </c>
      <c r="B111" s="248" t="s">
        <v>200</v>
      </c>
    </row>
    <row r="112" spans="1:2" x14ac:dyDescent="0.25">
      <c r="A112" t="s">
        <v>116</v>
      </c>
      <c r="B112" t="s">
        <v>258</v>
      </c>
    </row>
    <row r="113" spans="1:2" x14ac:dyDescent="0.25">
      <c r="A113" t="s">
        <v>117</v>
      </c>
      <c r="B113" t="s">
        <v>406</v>
      </c>
    </row>
    <row r="114" spans="1:2" x14ac:dyDescent="0.25">
      <c r="A114" t="s">
        <v>118</v>
      </c>
      <c r="B114" t="s">
        <v>285</v>
      </c>
    </row>
    <row r="115" spans="1:2" x14ac:dyDescent="0.25">
      <c r="A115" t="s">
        <v>408</v>
      </c>
      <c r="B115" t="s">
        <v>216</v>
      </c>
    </row>
    <row r="116" spans="1:2" x14ac:dyDescent="0.25">
      <c r="A116" t="s">
        <v>120</v>
      </c>
      <c r="B116" t="s">
        <v>241</v>
      </c>
    </row>
    <row r="117" spans="1:2" x14ac:dyDescent="0.25">
      <c r="A117" t="s">
        <v>121</v>
      </c>
      <c r="B117" t="s">
        <v>230</v>
      </c>
    </row>
    <row r="118" spans="1:2" x14ac:dyDescent="0.25">
      <c r="A118" t="s">
        <v>122</v>
      </c>
      <c r="B118" s="248" t="s">
        <v>201</v>
      </c>
    </row>
    <row r="119" spans="1:2" x14ac:dyDescent="0.25">
      <c r="A119" t="s">
        <v>123</v>
      </c>
      <c r="B119" t="s">
        <v>407</v>
      </c>
    </row>
    <row r="120" spans="1:2" x14ac:dyDescent="0.25">
      <c r="A120" t="s">
        <v>410</v>
      </c>
      <c r="B120" s="252" t="s">
        <v>496</v>
      </c>
    </row>
    <row r="121" spans="1:2" x14ac:dyDescent="0.25">
      <c r="A121" t="s">
        <v>125</v>
      </c>
      <c r="B121" t="s">
        <v>259</v>
      </c>
    </row>
    <row r="122" spans="1:2" x14ac:dyDescent="0.25">
      <c r="A122" t="s">
        <v>126</v>
      </c>
      <c r="B122" s="252" t="s">
        <v>327</v>
      </c>
    </row>
    <row r="123" spans="1:2" x14ac:dyDescent="0.25">
      <c r="A123" t="s">
        <v>127</v>
      </c>
      <c r="B123" t="s">
        <v>307</v>
      </c>
    </row>
    <row r="124" spans="1:2" x14ac:dyDescent="0.25">
      <c r="A124" t="s">
        <v>128</v>
      </c>
      <c r="B124" t="s">
        <v>409</v>
      </c>
    </row>
    <row r="125" spans="1:2" x14ac:dyDescent="0.25">
      <c r="A125" t="s">
        <v>129</v>
      </c>
      <c r="B125" t="s">
        <v>302</v>
      </c>
    </row>
    <row r="126" spans="1:2" x14ac:dyDescent="0.25">
      <c r="A126" t="s">
        <v>130</v>
      </c>
      <c r="B126" t="s">
        <v>202</v>
      </c>
    </row>
    <row r="127" spans="1:2" x14ac:dyDescent="0.25">
      <c r="A127" t="s">
        <v>131</v>
      </c>
      <c r="B127" t="s">
        <v>331</v>
      </c>
    </row>
    <row r="128" spans="1:2" x14ac:dyDescent="0.25">
      <c r="A128" t="s">
        <v>132</v>
      </c>
      <c r="B128" t="s">
        <v>203</v>
      </c>
    </row>
    <row r="129" spans="1:2" x14ac:dyDescent="0.25">
      <c r="A129" t="s">
        <v>133</v>
      </c>
      <c r="B129" s="252" t="s">
        <v>330</v>
      </c>
    </row>
    <row r="130" spans="1:2" x14ac:dyDescent="0.25">
      <c r="A130" t="s">
        <v>135</v>
      </c>
      <c r="B130" t="s">
        <v>330</v>
      </c>
    </row>
    <row r="131" spans="1:2" x14ac:dyDescent="0.25">
      <c r="A131" t="s">
        <v>136</v>
      </c>
      <c r="B131" t="s">
        <v>411</v>
      </c>
    </row>
    <row r="132" spans="1:2" x14ac:dyDescent="0.25">
      <c r="A132" t="s">
        <v>412</v>
      </c>
      <c r="B132" t="s">
        <v>242</v>
      </c>
    </row>
    <row r="133" spans="1:2" x14ac:dyDescent="0.25">
      <c r="A133" t="s">
        <v>139</v>
      </c>
      <c r="B133" t="s">
        <v>282</v>
      </c>
    </row>
    <row r="134" spans="1:2" x14ac:dyDescent="0.25">
      <c r="A134" t="s">
        <v>140</v>
      </c>
      <c r="B134" t="s">
        <v>231</v>
      </c>
    </row>
    <row r="135" spans="1:2" x14ac:dyDescent="0.25">
      <c r="A135" t="s">
        <v>141</v>
      </c>
      <c r="B135" t="s">
        <v>297</v>
      </c>
    </row>
    <row r="136" spans="1:2" x14ac:dyDescent="0.25">
      <c r="A136" t="s">
        <v>142</v>
      </c>
      <c r="B136" t="s">
        <v>439</v>
      </c>
    </row>
    <row r="137" spans="1:2" x14ac:dyDescent="0.25">
      <c r="A137" t="s">
        <v>143</v>
      </c>
      <c r="B137" t="s">
        <v>260</v>
      </c>
    </row>
    <row r="138" spans="1:2" x14ac:dyDescent="0.25">
      <c r="A138" t="s">
        <v>144</v>
      </c>
      <c r="B138" t="s">
        <v>275</v>
      </c>
    </row>
    <row r="139" spans="1:2" x14ac:dyDescent="0.25">
      <c r="A139" t="s">
        <v>145</v>
      </c>
      <c r="B139" t="s">
        <v>261</v>
      </c>
    </row>
    <row r="140" spans="1:2" x14ac:dyDescent="0.25">
      <c r="A140" t="s">
        <v>416</v>
      </c>
      <c r="B140" s="252" t="s">
        <v>326</v>
      </c>
    </row>
    <row r="141" spans="1:2" x14ac:dyDescent="0.25">
      <c r="B141" t="s">
        <v>243</v>
      </c>
    </row>
    <row r="142" spans="1:2" x14ac:dyDescent="0.25">
      <c r="B142" t="s">
        <v>218</v>
      </c>
    </row>
    <row r="143" spans="1:2" x14ac:dyDescent="0.25">
      <c r="B143" t="s">
        <v>413</v>
      </c>
    </row>
    <row r="144" spans="1:2" x14ac:dyDescent="0.25">
      <c r="B144" t="s">
        <v>414</v>
      </c>
    </row>
    <row r="145" spans="1:2" x14ac:dyDescent="0.25">
      <c r="B145" t="s">
        <v>415</v>
      </c>
    </row>
    <row r="146" spans="1:2" x14ac:dyDescent="0.25">
      <c r="A146" t="s">
        <v>221</v>
      </c>
      <c r="B146" t="s">
        <v>265</v>
      </c>
    </row>
    <row r="147" spans="1:2" x14ac:dyDescent="0.25">
      <c r="B147" t="s">
        <v>286</v>
      </c>
    </row>
    <row r="148" spans="1:2" x14ac:dyDescent="0.25">
      <c r="B148" t="s">
        <v>266</v>
      </c>
    </row>
    <row r="149" spans="1:2" x14ac:dyDescent="0.25">
      <c r="B149" t="s">
        <v>267</v>
      </c>
    </row>
    <row r="150" spans="1:2" x14ac:dyDescent="0.25">
      <c r="B150" t="s">
        <v>276</v>
      </c>
    </row>
    <row r="151" spans="1:2" x14ac:dyDescent="0.25">
      <c r="B151" t="s">
        <v>441</v>
      </c>
    </row>
    <row r="152" spans="1:2" x14ac:dyDescent="0.25">
      <c r="B152" t="s">
        <v>325</v>
      </c>
    </row>
    <row r="153" spans="1:2" x14ac:dyDescent="0.25">
      <c r="B153" t="s">
        <v>305</v>
      </c>
    </row>
    <row r="154" spans="1:2" x14ac:dyDescent="0.25">
      <c r="B154" t="s">
        <v>236</v>
      </c>
    </row>
    <row r="155" spans="1:2" x14ac:dyDescent="0.25">
      <c r="B155" t="s">
        <v>316</v>
      </c>
    </row>
    <row r="156" spans="1:2" x14ac:dyDescent="0.25">
      <c r="B156" t="s">
        <v>268</v>
      </c>
    </row>
    <row r="157" spans="1:2" x14ac:dyDescent="0.25">
      <c r="B157" t="s">
        <v>269</v>
      </c>
    </row>
    <row r="158" spans="1:2" x14ac:dyDescent="0.25">
      <c r="B158" t="s">
        <v>204</v>
      </c>
    </row>
    <row r="159" spans="1:2" x14ac:dyDescent="0.25">
      <c r="B159" t="s">
        <v>290</v>
      </c>
    </row>
    <row r="160" spans="1:2" x14ac:dyDescent="0.25">
      <c r="B160" t="s">
        <v>442</v>
      </c>
    </row>
    <row r="161" spans="1:2" x14ac:dyDescent="0.25">
      <c r="B161" t="s">
        <v>298</v>
      </c>
    </row>
    <row r="162" spans="1:2" x14ac:dyDescent="0.25">
      <c r="B162" t="s">
        <v>291</v>
      </c>
    </row>
    <row r="163" spans="1:2" x14ac:dyDescent="0.25">
      <c r="B163" t="s">
        <v>432</v>
      </c>
    </row>
    <row r="164" spans="1:2" x14ac:dyDescent="0.25">
      <c r="B164" t="s">
        <v>292</v>
      </c>
    </row>
    <row r="165" spans="1:2" x14ac:dyDescent="0.25">
      <c r="B165" t="s">
        <v>219</v>
      </c>
    </row>
    <row r="166" spans="1:2" x14ac:dyDescent="0.25">
      <c r="B166" t="s">
        <v>270</v>
      </c>
    </row>
    <row r="167" spans="1:2" x14ac:dyDescent="0.25">
      <c r="B167" t="s">
        <v>287</v>
      </c>
    </row>
    <row r="168" spans="1:2" x14ac:dyDescent="0.25">
      <c r="B168" t="s">
        <v>220</v>
      </c>
    </row>
    <row r="169" spans="1:2" x14ac:dyDescent="0.25">
      <c r="B169" t="s">
        <v>237</v>
      </c>
    </row>
    <row r="170" spans="1:2" x14ac:dyDescent="0.25">
      <c r="B170" t="s">
        <v>207</v>
      </c>
    </row>
    <row r="171" spans="1:2" x14ac:dyDescent="0.25">
      <c r="B171" t="s">
        <v>271</v>
      </c>
    </row>
    <row r="172" spans="1:2" x14ac:dyDescent="0.25">
      <c r="B172" t="s">
        <v>321</v>
      </c>
    </row>
    <row r="173" spans="1:2" x14ac:dyDescent="0.25">
      <c r="B173" t="s">
        <v>299</v>
      </c>
    </row>
    <row r="174" spans="1:2" x14ac:dyDescent="0.25">
      <c r="A174" t="s">
        <v>419</v>
      </c>
      <c r="B174" t="s">
        <v>329</v>
      </c>
    </row>
    <row r="177" spans="1:2" x14ac:dyDescent="0.25">
      <c r="B177" s="252"/>
    </row>
    <row r="178" spans="1:2" x14ac:dyDescent="0.25">
      <c r="A178" t="s">
        <v>356</v>
      </c>
      <c r="B178" t="s">
        <v>499</v>
      </c>
    </row>
    <row r="179" spans="1:2" x14ac:dyDescent="0.25">
      <c r="A179" t="s">
        <v>222</v>
      </c>
      <c r="B179" t="s">
        <v>440</v>
      </c>
    </row>
    <row r="180" spans="1:2" x14ac:dyDescent="0.25">
      <c r="A180" t="s">
        <v>208</v>
      </c>
      <c r="B180" t="s">
        <v>417</v>
      </c>
    </row>
    <row r="181" spans="1:2" x14ac:dyDescent="0.25">
      <c r="A181" t="s">
        <v>358</v>
      </c>
      <c r="B181" t="s">
        <v>418</v>
      </c>
    </row>
    <row r="182" spans="1:2" x14ac:dyDescent="0.25">
      <c r="A182" t="s">
        <v>311</v>
      </c>
      <c r="B182" t="s">
        <v>419</v>
      </c>
    </row>
    <row r="183" spans="1:2" x14ac:dyDescent="0.25">
      <c r="A183" t="s">
        <v>360</v>
      </c>
      <c r="B183" t="s">
        <v>315</v>
      </c>
    </row>
    <row r="184" spans="1:2" x14ac:dyDescent="0.25">
      <c r="A184" t="s">
        <v>272</v>
      </c>
    </row>
    <row r="185" spans="1:2" x14ac:dyDescent="0.25">
      <c r="A185" t="s">
        <v>361</v>
      </c>
      <c r="B185" t="s">
        <v>420</v>
      </c>
    </row>
    <row r="186" spans="1:2" x14ac:dyDescent="0.25">
      <c r="A186" t="s">
        <v>362</v>
      </c>
    </row>
    <row r="187" spans="1:2" x14ac:dyDescent="0.25">
      <c r="A187" t="s">
        <v>223</v>
      </c>
      <c r="B187" t="s">
        <v>244</v>
      </c>
    </row>
    <row r="188" spans="1:2" x14ac:dyDescent="0.25">
      <c r="A188" t="s">
        <v>209</v>
      </c>
      <c r="B188" t="s">
        <v>245</v>
      </c>
    </row>
    <row r="189" spans="1:2" x14ac:dyDescent="0.25">
      <c r="A189" t="s">
        <v>365</v>
      </c>
      <c r="B189" t="s">
        <v>246</v>
      </c>
    </row>
    <row r="190" spans="1:2" x14ac:dyDescent="0.25">
      <c r="A190" t="s">
        <v>277</v>
      </c>
      <c r="B190" t="s">
        <v>247</v>
      </c>
    </row>
    <row r="191" spans="1:2" x14ac:dyDescent="0.25">
      <c r="A191" t="s">
        <v>366</v>
      </c>
      <c r="B191" t="s">
        <v>248</v>
      </c>
    </row>
    <row r="192" spans="1:2" x14ac:dyDescent="0.25">
      <c r="A192" t="s">
        <v>224</v>
      </c>
      <c r="B192" t="s">
        <v>249</v>
      </c>
    </row>
    <row r="193" spans="1:16384" customFormat="1" x14ac:dyDescent="0.25">
      <c r="A193" t="s">
        <v>312</v>
      </c>
      <c r="B193" t="s">
        <v>251</v>
      </c>
    </row>
    <row r="194" spans="1:16384" customFormat="1" x14ac:dyDescent="0.25">
      <c r="A194" t="s">
        <v>421</v>
      </c>
      <c r="B194" t="s">
        <v>253</v>
      </c>
    </row>
    <row r="195" spans="1:16384" customFormat="1" x14ac:dyDescent="0.25">
      <c r="A195" t="s">
        <v>205</v>
      </c>
      <c r="B195" t="s">
        <v>254</v>
      </c>
    </row>
    <row r="196" spans="1:16384" customFormat="1" x14ac:dyDescent="0.25">
      <c r="A196" t="s">
        <v>246</v>
      </c>
      <c r="B196" t="s">
        <v>256</v>
      </c>
    </row>
    <row r="197" spans="1:16384" customFormat="1" x14ac:dyDescent="0.25">
      <c r="A197" t="s">
        <v>330</v>
      </c>
      <c r="B197" t="s">
        <v>258</v>
      </c>
      <c r="C197" t="s">
        <v>330</v>
      </c>
      <c r="D197" t="s">
        <v>330</v>
      </c>
      <c r="E197" t="s">
        <v>330</v>
      </c>
      <c r="F197" t="s">
        <v>330</v>
      </c>
      <c r="G197" t="s">
        <v>330</v>
      </c>
      <c r="H197" t="s">
        <v>330</v>
      </c>
      <c r="I197" t="s">
        <v>330</v>
      </c>
      <c r="J197" t="s">
        <v>330</v>
      </c>
      <c r="K197" t="s">
        <v>330</v>
      </c>
      <c r="L197" t="s">
        <v>330</v>
      </c>
      <c r="M197" t="s">
        <v>330</v>
      </c>
      <c r="N197" t="s">
        <v>330</v>
      </c>
      <c r="O197" t="s">
        <v>330</v>
      </c>
      <c r="P197" t="s">
        <v>330</v>
      </c>
      <c r="Q197" t="s">
        <v>330</v>
      </c>
      <c r="R197" t="s">
        <v>330</v>
      </c>
      <c r="S197" t="s">
        <v>330</v>
      </c>
      <c r="T197" t="s">
        <v>330</v>
      </c>
      <c r="U197" t="s">
        <v>330</v>
      </c>
      <c r="V197" t="s">
        <v>330</v>
      </c>
      <c r="W197" t="s">
        <v>330</v>
      </c>
      <c r="X197" t="s">
        <v>330</v>
      </c>
      <c r="Y197" t="s">
        <v>330</v>
      </c>
      <c r="Z197" t="s">
        <v>330</v>
      </c>
      <c r="AA197" t="s">
        <v>330</v>
      </c>
      <c r="AB197" t="s">
        <v>330</v>
      </c>
      <c r="AC197" t="s">
        <v>330</v>
      </c>
      <c r="AD197" t="s">
        <v>330</v>
      </c>
      <c r="AE197" t="s">
        <v>330</v>
      </c>
      <c r="AF197" t="s">
        <v>330</v>
      </c>
      <c r="AG197" t="s">
        <v>330</v>
      </c>
      <c r="AH197" t="s">
        <v>330</v>
      </c>
      <c r="AI197" t="s">
        <v>330</v>
      </c>
      <c r="AJ197" t="s">
        <v>330</v>
      </c>
      <c r="AK197" t="s">
        <v>330</v>
      </c>
      <c r="AL197" t="s">
        <v>330</v>
      </c>
      <c r="AM197" t="s">
        <v>330</v>
      </c>
      <c r="AN197" t="s">
        <v>330</v>
      </c>
      <c r="AO197" t="s">
        <v>330</v>
      </c>
      <c r="AP197" t="s">
        <v>330</v>
      </c>
      <c r="AQ197" t="s">
        <v>330</v>
      </c>
      <c r="AR197" t="s">
        <v>330</v>
      </c>
      <c r="AS197" t="s">
        <v>330</v>
      </c>
      <c r="AT197" t="s">
        <v>330</v>
      </c>
      <c r="AU197" t="s">
        <v>330</v>
      </c>
      <c r="AV197" t="s">
        <v>330</v>
      </c>
      <c r="AW197" t="s">
        <v>330</v>
      </c>
      <c r="AX197" t="s">
        <v>330</v>
      </c>
      <c r="AY197" t="s">
        <v>330</v>
      </c>
      <c r="AZ197" t="s">
        <v>330</v>
      </c>
      <c r="BA197" t="s">
        <v>330</v>
      </c>
      <c r="BB197" t="s">
        <v>330</v>
      </c>
      <c r="BC197" t="s">
        <v>330</v>
      </c>
      <c r="BD197" t="s">
        <v>330</v>
      </c>
      <c r="BE197" t="s">
        <v>330</v>
      </c>
      <c r="BF197" t="s">
        <v>330</v>
      </c>
      <c r="BG197" t="s">
        <v>330</v>
      </c>
      <c r="BH197" t="s">
        <v>330</v>
      </c>
      <c r="BI197" t="s">
        <v>330</v>
      </c>
      <c r="BJ197" t="s">
        <v>330</v>
      </c>
      <c r="BK197" t="s">
        <v>330</v>
      </c>
      <c r="BL197" t="s">
        <v>330</v>
      </c>
      <c r="BM197" t="s">
        <v>330</v>
      </c>
      <c r="BN197" t="s">
        <v>330</v>
      </c>
      <c r="BO197" t="s">
        <v>330</v>
      </c>
      <c r="BP197" t="s">
        <v>330</v>
      </c>
      <c r="BQ197" t="s">
        <v>330</v>
      </c>
      <c r="BR197" t="s">
        <v>330</v>
      </c>
      <c r="BS197" t="s">
        <v>330</v>
      </c>
      <c r="BT197" t="s">
        <v>330</v>
      </c>
      <c r="BU197" t="s">
        <v>330</v>
      </c>
      <c r="BV197" t="s">
        <v>330</v>
      </c>
      <c r="BW197" t="s">
        <v>330</v>
      </c>
      <c r="BX197" t="s">
        <v>330</v>
      </c>
      <c r="BY197" t="s">
        <v>330</v>
      </c>
      <c r="BZ197" t="s">
        <v>330</v>
      </c>
      <c r="CA197" t="s">
        <v>330</v>
      </c>
      <c r="CB197" t="s">
        <v>330</v>
      </c>
      <c r="CC197" t="s">
        <v>330</v>
      </c>
      <c r="CD197" t="s">
        <v>330</v>
      </c>
      <c r="CE197" t="s">
        <v>330</v>
      </c>
      <c r="CF197" t="s">
        <v>330</v>
      </c>
      <c r="CG197" t="s">
        <v>330</v>
      </c>
      <c r="CH197" t="s">
        <v>330</v>
      </c>
      <c r="CI197" t="s">
        <v>330</v>
      </c>
      <c r="CJ197" t="s">
        <v>330</v>
      </c>
      <c r="CK197" t="s">
        <v>330</v>
      </c>
      <c r="CL197" t="s">
        <v>330</v>
      </c>
      <c r="CM197" t="s">
        <v>330</v>
      </c>
      <c r="CN197" t="s">
        <v>330</v>
      </c>
      <c r="CO197" t="s">
        <v>330</v>
      </c>
      <c r="CP197" t="s">
        <v>330</v>
      </c>
      <c r="CQ197" t="s">
        <v>330</v>
      </c>
      <c r="CR197" t="s">
        <v>330</v>
      </c>
      <c r="CS197" t="s">
        <v>330</v>
      </c>
      <c r="CT197" t="s">
        <v>330</v>
      </c>
      <c r="CU197" t="s">
        <v>330</v>
      </c>
      <c r="CV197" t="s">
        <v>330</v>
      </c>
      <c r="CW197" t="s">
        <v>330</v>
      </c>
      <c r="CX197" t="s">
        <v>330</v>
      </c>
      <c r="CY197" t="s">
        <v>330</v>
      </c>
      <c r="CZ197" t="s">
        <v>330</v>
      </c>
      <c r="DA197" t="s">
        <v>330</v>
      </c>
      <c r="DB197" t="s">
        <v>330</v>
      </c>
      <c r="DC197" t="s">
        <v>330</v>
      </c>
      <c r="DD197" t="s">
        <v>330</v>
      </c>
      <c r="DE197" t="s">
        <v>330</v>
      </c>
      <c r="DF197" t="s">
        <v>330</v>
      </c>
      <c r="DG197" t="s">
        <v>330</v>
      </c>
      <c r="DH197" t="s">
        <v>330</v>
      </c>
      <c r="DI197" t="s">
        <v>330</v>
      </c>
      <c r="DJ197" t="s">
        <v>330</v>
      </c>
      <c r="DK197" t="s">
        <v>330</v>
      </c>
      <c r="DL197" t="s">
        <v>330</v>
      </c>
      <c r="DM197" t="s">
        <v>330</v>
      </c>
      <c r="DN197" t="s">
        <v>330</v>
      </c>
      <c r="DO197" t="s">
        <v>330</v>
      </c>
      <c r="DP197" t="s">
        <v>330</v>
      </c>
      <c r="DQ197" t="s">
        <v>330</v>
      </c>
      <c r="DR197" t="s">
        <v>330</v>
      </c>
      <c r="DS197" t="s">
        <v>330</v>
      </c>
      <c r="DT197" t="s">
        <v>330</v>
      </c>
      <c r="DU197" t="s">
        <v>330</v>
      </c>
      <c r="DV197" t="s">
        <v>330</v>
      </c>
      <c r="DW197" t="s">
        <v>330</v>
      </c>
      <c r="DX197" t="s">
        <v>330</v>
      </c>
      <c r="DY197" t="s">
        <v>330</v>
      </c>
      <c r="DZ197" t="s">
        <v>330</v>
      </c>
      <c r="EA197" t="s">
        <v>330</v>
      </c>
      <c r="EB197" t="s">
        <v>330</v>
      </c>
      <c r="EC197" t="s">
        <v>330</v>
      </c>
      <c r="ED197" t="s">
        <v>330</v>
      </c>
      <c r="EE197" t="s">
        <v>330</v>
      </c>
      <c r="EF197" t="s">
        <v>330</v>
      </c>
      <c r="EG197" t="s">
        <v>330</v>
      </c>
      <c r="EH197" t="s">
        <v>330</v>
      </c>
      <c r="EI197" t="s">
        <v>330</v>
      </c>
      <c r="EJ197" t="s">
        <v>330</v>
      </c>
      <c r="EK197" t="s">
        <v>330</v>
      </c>
      <c r="EL197" t="s">
        <v>330</v>
      </c>
      <c r="EM197" t="s">
        <v>330</v>
      </c>
      <c r="EN197" t="s">
        <v>330</v>
      </c>
      <c r="EO197" t="s">
        <v>330</v>
      </c>
      <c r="EP197" t="s">
        <v>330</v>
      </c>
      <c r="EQ197" t="s">
        <v>330</v>
      </c>
      <c r="ER197" t="s">
        <v>330</v>
      </c>
      <c r="ES197" t="s">
        <v>330</v>
      </c>
      <c r="ET197" t="s">
        <v>330</v>
      </c>
      <c r="EU197" t="s">
        <v>330</v>
      </c>
      <c r="EV197" t="s">
        <v>330</v>
      </c>
      <c r="EW197" t="s">
        <v>330</v>
      </c>
      <c r="EX197" t="s">
        <v>330</v>
      </c>
      <c r="EY197" t="s">
        <v>330</v>
      </c>
      <c r="EZ197" t="s">
        <v>330</v>
      </c>
      <c r="FA197" t="s">
        <v>330</v>
      </c>
      <c r="FB197" t="s">
        <v>330</v>
      </c>
      <c r="FC197" t="s">
        <v>330</v>
      </c>
      <c r="FD197" t="s">
        <v>330</v>
      </c>
      <c r="FE197" t="s">
        <v>330</v>
      </c>
      <c r="FF197" t="s">
        <v>330</v>
      </c>
      <c r="FG197" t="s">
        <v>330</v>
      </c>
      <c r="FH197" t="s">
        <v>330</v>
      </c>
      <c r="FI197" t="s">
        <v>330</v>
      </c>
      <c r="FJ197" t="s">
        <v>330</v>
      </c>
      <c r="FK197" t="s">
        <v>330</v>
      </c>
      <c r="FL197" t="s">
        <v>330</v>
      </c>
      <c r="FM197" t="s">
        <v>330</v>
      </c>
      <c r="FN197" t="s">
        <v>330</v>
      </c>
      <c r="FO197" t="s">
        <v>330</v>
      </c>
      <c r="FP197" t="s">
        <v>330</v>
      </c>
      <c r="FQ197" t="s">
        <v>330</v>
      </c>
      <c r="FR197" t="s">
        <v>330</v>
      </c>
      <c r="FS197" t="s">
        <v>330</v>
      </c>
      <c r="FT197" t="s">
        <v>330</v>
      </c>
      <c r="FU197" t="s">
        <v>330</v>
      </c>
      <c r="FV197" t="s">
        <v>330</v>
      </c>
      <c r="FW197" t="s">
        <v>330</v>
      </c>
      <c r="FX197" t="s">
        <v>330</v>
      </c>
      <c r="FY197" t="s">
        <v>330</v>
      </c>
      <c r="FZ197" t="s">
        <v>330</v>
      </c>
      <c r="GA197" t="s">
        <v>330</v>
      </c>
      <c r="GB197" t="s">
        <v>330</v>
      </c>
      <c r="GC197" t="s">
        <v>330</v>
      </c>
      <c r="GD197" t="s">
        <v>330</v>
      </c>
      <c r="GE197" t="s">
        <v>330</v>
      </c>
      <c r="GF197" t="s">
        <v>330</v>
      </c>
      <c r="GG197" t="s">
        <v>330</v>
      </c>
      <c r="GH197" t="s">
        <v>330</v>
      </c>
      <c r="GI197" t="s">
        <v>330</v>
      </c>
      <c r="GJ197" t="s">
        <v>330</v>
      </c>
      <c r="GK197" t="s">
        <v>330</v>
      </c>
      <c r="GL197" t="s">
        <v>330</v>
      </c>
      <c r="GM197" t="s">
        <v>330</v>
      </c>
      <c r="GN197" t="s">
        <v>330</v>
      </c>
      <c r="GO197" t="s">
        <v>330</v>
      </c>
      <c r="GP197" t="s">
        <v>330</v>
      </c>
      <c r="GQ197" t="s">
        <v>330</v>
      </c>
      <c r="GR197" t="s">
        <v>330</v>
      </c>
      <c r="GS197" t="s">
        <v>330</v>
      </c>
      <c r="GT197" t="s">
        <v>330</v>
      </c>
      <c r="GU197" t="s">
        <v>330</v>
      </c>
      <c r="GV197" t="s">
        <v>330</v>
      </c>
      <c r="GW197" t="s">
        <v>330</v>
      </c>
      <c r="GX197" t="s">
        <v>330</v>
      </c>
      <c r="GY197" t="s">
        <v>330</v>
      </c>
      <c r="GZ197" t="s">
        <v>330</v>
      </c>
      <c r="HA197" t="s">
        <v>330</v>
      </c>
      <c r="HB197" t="s">
        <v>330</v>
      </c>
      <c r="HC197" t="s">
        <v>330</v>
      </c>
      <c r="HD197" t="s">
        <v>330</v>
      </c>
      <c r="HE197" t="s">
        <v>330</v>
      </c>
      <c r="HF197" t="s">
        <v>330</v>
      </c>
      <c r="HG197" t="s">
        <v>330</v>
      </c>
      <c r="HH197" t="s">
        <v>330</v>
      </c>
      <c r="HI197" t="s">
        <v>330</v>
      </c>
      <c r="HJ197" t="s">
        <v>330</v>
      </c>
      <c r="HK197" t="s">
        <v>330</v>
      </c>
      <c r="HL197" t="s">
        <v>330</v>
      </c>
      <c r="HM197" t="s">
        <v>330</v>
      </c>
      <c r="HN197" t="s">
        <v>330</v>
      </c>
      <c r="HO197" t="s">
        <v>330</v>
      </c>
      <c r="HP197" t="s">
        <v>330</v>
      </c>
      <c r="HQ197" t="s">
        <v>330</v>
      </c>
      <c r="HR197" t="s">
        <v>330</v>
      </c>
      <c r="HS197" t="s">
        <v>330</v>
      </c>
      <c r="HT197" t="s">
        <v>330</v>
      </c>
      <c r="HU197" t="s">
        <v>330</v>
      </c>
      <c r="HV197" t="s">
        <v>330</v>
      </c>
      <c r="HW197" t="s">
        <v>330</v>
      </c>
      <c r="HX197" t="s">
        <v>330</v>
      </c>
      <c r="HY197" t="s">
        <v>330</v>
      </c>
      <c r="HZ197" t="s">
        <v>330</v>
      </c>
      <c r="IA197" t="s">
        <v>330</v>
      </c>
      <c r="IB197" t="s">
        <v>330</v>
      </c>
      <c r="IC197" t="s">
        <v>330</v>
      </c>
      <c r="ID197" t="s">
        <v>330</v>
      </c>
      <c r="IE197" t="s">
        <v>330</v>
      </c>
      <c r="IF197" t="s">
        <v>330</v>
      </c>
      <c r="IG197" t="s">
        <v>330</v>
      </c>
      <c r="IH197" t="s">
        <v>330</v>
      </c>
      <c r="II197" t="s">
        <v>330</v>
      </c>
      <c r="IJ197" t="s">
        <v>330</v>
      </c>
      <c r="IK197" t="s">
        <v>330</v>
      </c>
      <c r="IL197" t="s">
        <v>330</v>
      </c>
      <c r="IM197" t="s">
        <v>330</v>
      </c>
      <c r="IN197" t="s">
        <v>330</v>
      </c>
      <c r="IO197" t="s">
        <v>330</v>
      </c>
      <c r="IP197" t="s">
        <v>330</v>
      </c>
      <c r="IQ197" t="s">
        <v>330</v>
      </c>
      <c r="IR197" t="s">
        <v>330</v>
      </c>
      <c r="IS197" t="s">
        <v>330</v>
      </c>
      <c r="IT197" t="s">
        <v>330</v>
      </c>
      <c r="IU197" t="s">
        <v>330</v>
      </c>
      <c r="IV197" t="s">
        <v>330</v>
      </c>
      <c r="IW197" t="s">
        <v>330</v>
      </c>
      <c r="IX197" t="s">
        <v>330</v>
      </c>
      <c r="IY197" t="s">
        <v>330</v>
      </c>
      <c r="IZ197" t="s">
        <v>330</v>
      </c>
      <c r="JA197" t="s">
        <v>330</v>
      </c>
      <c r="JB197" t="s">
        <v>330</v>
      </c>
      <c r="JC197" t="s">
        <v>330</v>
      </c>
      <c r="JD197" t="s">
        <v>330</v>
      </c>
      <c r="JE197" t="s">
        <v>330</v>
      </c>
      <c r="JF197" t="s">
        <v>330</v>
      </c>
      <c r="JG197" t="s">
        <v>330</v>
      </c>
      <c r="JH197" t="s">
        <v>330</v>
      </c>
      <c r="JI197" t="s">
        <v>330</v>
      </c>
      <c r="JJ197" t="s">
        <v>330</v>
      </c>
      <c r="JK197" t="s">
        <v>330</v>
      </c>
      <c r="JL197" t="s">
        <v>330</v>
      </c>
      <c r="JM197" t="s">
        <v>330</v>
      </c>
      <c r="JN197" t="s">
        <v>330</v>
      </c>
      <c r="JO197" t="s">
        <v>330</v>
      </c>
      <c r="JP197" t="s">
        <v>330</v>
      </c>
      <c r="JQ197" t="s">
        <v>330</v>
      </c>
      <c r="JR197" t="s">
        <v>330</v>
      </c>
      <c r="JS197" t="s">
        <v>330</v>
      </c>
      <c r="JT197" t="s">
        <v>330</v>
      </c>
      <c r="JU197" t="s">
        <v>330</v>
      </c>
      <c r="JV197" t="s">
        <v>330</v>
      </c>
      <c r="JW197" t="s">
        <v>330</v>
      </c>
      <c r="JX197" t="s">
        <v>330</v>
      </c>
      <c r="JY197" t="s">
        <v>330</v>
      </c>
      <c r="JZ197" t="s">
        <v>330</v>
      </c>
      <c r="KA197" t="s">
        <v>330</v>
      </c>
      <c r="KB197" t="s">
        <v>330</v>
      </c>
      <c r="KC197" t="s">
        <v>330</v>
      </c>
      <c r="KD197" t="s">
        <v>330</v>
      </c>
      <c r="KE197" t="s">
        <v>330</v>
      </c>
      <c r="KF197" t="s">
        <v>330</v>
      </c>
      <c r="KG197" t="s">
        <v>330</v>
      </c>
      <c r="KH197" t="s">
        <v>330</v>
      </c>
      <c r="KI197" t="s">
        <v>330</v>
      </c>
      <c r="KJ197" t="s">
        <v>330</v>
      </c>
      <c r="KK197" t="s">
        <v>330</v>
      </c>
      <c r="KL197" t="s">
        <v>330</v>
      </c>
      <c r="KM197" t="s">
        <v>330</v>
      </c>
      <c r="KN197" t="s">
        <v>330</v>
      </c>
      <c r="KO197" t="s">
        <v>330</v>
      </c>
      <c r="KP197" t="s">
        <v>330</v>
      </c>
      <c r="KQ197" t="s">
        <v>330</v>
      </c>
      <c r="KR197" t="s">
        <v>330</v>
      </c>
      <c r="KS197" t="s">
        <v>330</v>
      </c>
      <c r="KT197" t="s">
        <v>330</v>
      </c>
      <c r="KU197" t="s">
        <v>330</v>
      </c>
      <c r="KV197" t="s">
        <v>330</v>
      </c>
      <c r="KW197" t="s">
        <v>330</v>
      </c>
      <c r="KX197" t="s">
        <v>330</v>
      </c>
      <c r="KY197" t="s">
        <v>330</v>
      </c>
      <c r="KZ197" t="s">
        <v>330</v>
      </c>
      <c r="LA197" t="s">
        <v>330</v>
      </c>
      <c r="LB197" t="s">
        <v>330</v>
      </c>
      <c r="LC197" t="s">
        <v>330</v>
      </c>
      <c r="LD197" t="s">
        <v>330</v>
      </c>
      <c r="LE197" t="s">
        <v>330</v>
      </c>
      <c r="LF197" t="s">
        <v>330</v>
      </c>
      <c r="LG197" t="s">
        <v>330</v>
      </c>
      <c r="LH197" t="s">
        <v>330</v>
      </c>
      <c r="LI197" t="s">
        <v>330</v>
      </c>
      <c r="LJ197" t="s">
        <v>330</v>
      </c>
      <c r="LK197" t="s">
        <v>330</v>
      </c>
      <c r="LL197" t="s">
        <v>330</v>
      </c>
      <c r="LM197" t="s">
        <v>330</v>
      </c>
      <c r="LN197" t="s">
        <v>330</v>
      </c>
      <c r="LO197" t="s">
        <v>330</v>
      </c>
      <c r="LP197" t="s">
        <v>330</v>
      </c>
      <c r="LQ197" t="s">
        <v>330</v>
      </c>
      <c r="LR197" t="s">
        <v>330</v>
      </c>
      <c r="LS197" t="s">
        <v>330</v>
      </c>
      <c r="LT197" t="s">
        <v>330</v>
      </c>
      <c r="LU197" t="s">
        <v>330</v>
      </c>
      <c r="LV197" t="s">
        <v>330</v>
      </c>
      <c r="LW197" t="s">
        <v>330</v>
      </c>
      <c r="LX197" t="s">
        <v>330</v>
      </c>
      <c r="LY197" t="s">
        <v>330</v>
      </c>
      <c r="LZ197" t="s">
        <v>330</v>
      </c>
      <c r="MA197" t="s">
        <v>330</v>
      </c>
      <c r="MB197" t="s">
        <v>330</v>
      </c>
      <c r="MC197" t="s">
        <v>330</v>
      </c>
      <c r="MD197" t="s">
        <v>330</v>
      </c>
      <c r="ME197" t="s">
        <v>330</v>
      </c>
      <c r="MF197" t="s">
        <v>330</v>
      </c>
      <c r="MG197" t="s">
        <v>330</v>
      </c>
      <c r="MH197" t="s">
        <v>330</v>
      </c>
      <c r="MI197" t="s">
        <v>330</v>
      </c>
      <c r="MJ197" t="s">
        <v>330</v>
      </c>
      <c r="MK197" t="s">
        <v>330</v>
      </c>
      <c r="ML197" t="s">
        <v>330</v>
      </c>
      <c r="MM197" t="s">
        <v>330</v>
      </c>
      <c r="MN197" t="s">
        <v>330</v>
      </c>
      <c r="MO197" t="s">
        <v>330</v>
      </c>
      <c r="MP197" t="s">
        <v>330</v>
      </c>
      <c r="MQ197" t="s">
        <v>330</v>
      </c>
      <c r="MR197" t="s">
        <v>330</v>
      </c>
      <c r="MS197" t="s">
        <v>330</v>
      </c>
      <c r="MT197" t="s">
        <v>330</v>
      </c>
      <c r="MU197" t="s">
        <v>330</v>
      </c>
      <c r="MV197" t="s">
        <v>330</v>
      </c>
      <c r="MW197" t="s">
        <v>330</v>
      </c>
      <c r="MX197" t="s">
        <v>330</v>
      </c>
      <c r="MY197" t="s">
        <v>330</v>
      </c>
      <c r="MZ197" t="s">
        <v>330</v>
      </c>
      <c r="NA197" t="s">
        <v>330</v>
      </c>
      <c r="NB197" t="s">
        <v>330</v>
      </c>
      <c r="NC197" t="s">
        <v>330</v>
      </c>
      <c r="ND197" t="s">
        <v>330</v>
      </c>
      <c r="NE197" t="s">
        <v>330</v>
      </c>
      <c r="NF197" t="s">
        <v>330</v>
      </c>
      <c r="NG197" t="s">
        <v>330</v>
      </c>
      <c r="NH197" t="s">
        <v>330</v>
      </c>
      <c r="NI197" t="s">
        <v>330</v>
      </c>
      <c r="NJ197" t="s">
        <v>330</v>
      </c>
      <c r="NK197" t="s">
        <v>330</v>
      </c>
      <c r="NL197" t="s">
        <v>330</v>
      </c>
      <c r="NM197" t="s">
        <v>330</v>
      </c>
      <c r="NN197" t="s">
        <v>330</v>
      </c>
      <c r="NO197" t="s">
        <v>330</v>
      </c>
      <c r="NP197" t="s">
        <v>330</v>
      </c>
      <c r="NQ197" t="s">
        <v>330</v>
      </c>
      <c r="NR197" t="s">
        <v>330</v>
      </c>
      <c r="NS197" t="s">
        <v>330</v>
      </c>
      <c r="NT197" t="s">
        <v>330</v>
      </c>
      <c r="NU197" t="s">
        <v>330</v>
      </c>
      <c r="NV197" t="s">
        <v>330</v>
      </c>
      <c r="NW197" t="s">
        <v>330</v>
      </c>
      <c r="NX197" t="s">
        <v>330</v>
      </c>
      <c r="NY197" t="s">
        <v>330</v>
      </c>
      <c r="NZ197" t="s">
        <v>330</v>
      </c>
      <c r="OA197" t="s">
        <v>330</v>
      </c>
      <c r="OB197" t="s">
        <v>330</v>
      </c>
      <c r="OC197" t="s">
        <v>330</v>
      </c>
      <c r="OD197" t="s">
        <v>330</v>
      </c>
      <c r="OE197" t="s">
        <v>330</v>
      </c>
      <c r="OF197" t="s">
        <v>330</v>
      </c>
      <c r="OG197" t="s">
        <v>330</v>
      </c>
      <c r="OH197" t="s">
        <v>330</v>
      </c>
      <c r="OI197" t="s">
        <v>330</v>
      </c>
      <c r="OJ197" t="s">
        <v>330</v>
      </c>
      <c r="OK197" t="s">
        <v>330</v>
      </c>
      <c r="OL197" t="s">
        <v>330</v>
      </c>
      <c r="OM197" t="s">
        <v>330</v>
      </c>
      <c r="ON197" t="s">
        <v>330</v>
      </c>
      <c r="OO197" t="s">
        <v>330</v>
      </c>
      <c r="OP197" t="s">
        <v>330</v>
      </c>
      <c r="OQ197" t="s">
        <v>330</v>
      </c>
      <c r="OR197" t="s">
        <v>330</v>
      </c>
      <c r="OS197" t="s">
        <v>330</v>
      </c>
      <c r="OT197" t="s">
        <v>330</v>
      </c>
      <c r="OU197" t="s">
        <v>330</v>
      </c>
      <c r="OV197" t="s">
        <v>330</v>
      </c>
      <c r="OW197" t="s">
        <v>330</v>
      </c>
      <c r="OX197" t="s">
        <v>330</v>
      </c>
      <c r="OY197" t="s">
        <v>330</v>
      </c>
      <c r="OZ197" t="s">
        <v>330</v>
      </c>
      <c r="PA197" t="s">
        <v>330</v>
      </c>
      <c r="PB197" t="s">
        <v>330</v>
      </c>
      <c r="PC197" t="s">
        <v>330</v>
      </c>
      <c r="PD197" t="s">
        <v>330</v>
      </c>
      <c r="PE197" t="s">
        <v>330</v>
      </c>
      <c r="PF197" t="s">
        <v>330</v>
      </c>
      <c r="PG197" t="s">
        <v>330</v>
      </c>
      <c r="PH197" t="s">
        <v>330</v>
      </c>
      <c r="PI197" t="s">
        <v>330</v>
      </c>
      <c r="PJ197" t="s">
        <v>330</v>
      </c>
      <c r="PK197" t="s">
        <v>330</v>
      </c>
      <c r="PL197" t="s">
        <v>330</v>
      </c>
      <c r="PM197" t="s">
        <v>330</v>
      </c>
      <c r="PN197" t="s">
        <v>330</v>
      </c>
      <c r="PO197" t="s">
        <v>330</v>
      </c>
      <c r="PP197" t="s">
        <v>330</v>
      </c>
      <c r="PQ197" t="s">
        <v>330</v>
      </c>
      <c r="PR197" t="s">
        <v>330</v>
      </c>
      <c r="PS197" t="s">
        <v>330</v>
      </c>
      <c r="PT197" t="s">
        <v>330</v>
      </c>
      <c r="PU197" t="s">
        <v>330</v>
      </c>
      <c r="PV197" t="s">
        <v>330</v>
      </c>
      <c r="PW197" t="s">
        <v>330</v>
      </c>
      <c r="PX197" t="s">
        <v>330</v>
      </c>
      <c r="PY197" t="s">
        <v>330</v>
      </c>
      <c r="PZ197" t="s">
        <v>330</v>
      </c>
      <c r="QA197" t="s">
        <v>330</v>
      </c>
      <c r="QB197" t="s">
        <v>330</v>
      </c>
      <c r="QC197" t="s">
        <v>330</v>
      </c>
      <c r="QD197" t="s">
        <v>330</v>
      </c>
      <c r="QE197" t="s">
        <v>330</v>
      </c>
      <c r="QF197" t="s">
        <v>330</v>
      </c>
      <c r="QG197" t="s">
        <v>330</v>
      </c>
      <c r="QH197" t="s">
        <v>330</v>
      </c>
      <c r="QI197" t="s">
        <v>330</v>
      </c>
      <c r="QJ197" t="s">
        <v>330</v>
      </c>
      <c r="QK197" t="s">
        <v>330</v>
      </c>
      <c r="QL197" t="s">
        <v>330</v>
      </c>
      <c r="QM197" t="s">
        <v>330</v>
      </c>
      <c r="QN197" t="s">
        <v>330</v>
      </c>
      <c r="QO197" t="s">
        <v>330</v>
      </c>
      <c r="QP197" t="s">
        <v>330</v>
      </c>
      <c r="QQ197" t="s">
        <v>330</v>
      </c>
      <c r="QR197" t="s">
        <v>330</v>
      </c>
      <c r="QS197" t="s">
        <v>330</v>
      </c>
      <c r="QT197" t="s">
        <v>330</v>
      </c>
      <c r="QU197" t="s">
        <v>330</v>
      </c>
      <c r="QV197" t="s">
        <v>330</v>
      </c>
      <c r="QW197" t="s">
        <v>330</v>
      </c>
      <c r="QX197" t="s">
        <v>330</v>
      </c>
      <c r="QY197" t="s">
        <v>330</v>
      </c>
      <c r="QZ197" t="s">
        <v>330</v>
      </c>
      <c r="RA197" t="s">
        <v>330</v>
      </c>
      <c r="RB197" t="s">
        <v>330</v>
      </c>
      <c r="RC197" t="s">
        <v>330</v>
      </c>
      <c r="RD197" t="s">
        <v>330</v>
      </c>
      <c r="RE197" t="s">
        <v>330</v>
      </c>
      <c r="RF197" t="s">
        <v>330</v>
      </c>
      <c r="RG197" t="s">
        <v>330</v>
      </c>
      <c r="RH197" t="s">
        <v>330</v>
      </c>
      <c r="RI197" t="s">
        <v>330</v>
      </c>
      <c r="RJ197" t="s">
        <v>330</v>
      </c>
      <c r="RK197" t="s">
        <v>330</v>
      </c>
      <c r="RL197" t="s">
        <v>330</v>
      </c>
      <c r="RM197" t="s">
        <v>330</v>
      </c>
      <c r="RN197" t="s">
        <v>330</v>
      </c>
      <c r="RO197" t="s">
        <v>330</v>
      </c>
      <c r="RP197" t="s">
        <v>330</v>
      </c>
      <c r="RQ197" t="s">
        <v>330</v>
      </c>
      <c r="RR197" t="s">
        <v>330</v>
      </c>
      <c r="RS197" t="s">
        <v>330</v>
      </c>
      <c r="RT197" t="s">
        <v>330</v>
      </c>
      <c r="RU197" t="s">
        <v>330</v>
      </c>
      <c r="RV197" t="s">
        <v>330</v>
      </c>
      <c r="RW197" t="s">
        <v>330</v>
      </c>
      <c r="RX197" t="s">
        <v>330</v>
      </c>
      <c r="RY197" t="s">
        <v>330</v>
      </c>
      <c r="RZ197" t="s">
        <v>330</v>
      </c>
      <c r="SA197" t="s">
        <v>330</v>
      </c>
      <c r="SB197" t="s">
        <v>330</v>
      </c>
      <c r="SC197" t="s">
        <v>330</v>
      </c>
      <c r="SD197" t="s">
        <v>330</v>
      </c>
      <c r="SE197" t="s">
        <v>330</v>
      </c>
      <c r="SF197" t="s">
        <v>330</v>
      </c>
      <c r="SG197" t="s">
        <v>330</v>
      </c>
      <c r="SH197" t="s">
        <v>330</v>
      </c>
      <c r="SI197" t="s">
        <v>330</v>
      </c>
      <c r="SJ197" t="s">
        <v>330</v>
      </c>
      <c r="SK197" t="s">
        <v>330</v>
      </c>
      <c r="SL197" t="s">
        <v>330</v>
      </c>
      <c r="SM197" t="s">
        <v>330</v>
      </c>
      <c r="SN197" t="s">
        <v>330</v>
      </c>
      <c r="SO197" t="s">
        <v>330</v>
      </c>
      <c r="SP197" t="s">
        <v>330</v>
      </c>
      <c r="SQ197" t="s">
        <v>330</v>
      </c>
      <c r="SR197" t="s">
        <v>330</v>
      </c>
      <c r="SS197" t="s">
        <v>330</v>
      </c>
      <c r="ST197" t="s">
        <v>330</v>
      </c>
      <c r="SU197" t="s">
        <v>330</v>
      </c>
      <c r="SV197" t="s">
        <v>330</v>
      </c>
      <c r="SW197" t="s">
        <v>330</v>
      </c>
      <c r="SX197" t="s">
        <v>330</v>
      </c>
      <c r="SY197" t="s">
        <v>330</v>
      </c>
      <c r="SZ197" t="s">
        <v>330</v>
      </c>
      <c r="TA197" t="s">
        <v>330</v>
      </c>
      <c r="TB197" t="s">
        <v>330</v>
      </c>
      <c r="TC197" t="s">
        <v>330</v>
      </c>
      <c r="TD197" t="s">
        <v>330</v>
      </c>
      <c r="TE197" t="s">
        <v>330</v>
      </c>
      <c r="TF197" t="s">
        <v>330</v>
      </c>
      <c r="TG197" t="s">
        <v>330</v>
      </c>
      <c r="TH197" t="s">
        <v>330</v>
      </c>
      <c r="TI197" t="s">
        <v>330</v>
      </c>
      <c r="TJ197" t="s">
        <v>330</v>
      </c>
      <c r="TK197" t="s">
        <v>330</v>
      </c>
      <c r="TL197" t="s">
        <v>330</v>
      </c>
      <c r="TM197" t="s">
        <v>330</v>
      </c>
      <c r="TN197" t="s">
        <v>330</v>
      </c>
      <c r="TO197" t="s">
        <v>330</v>
      </c>
      <c r="TP197" t="s">
        <v>330</v>
      </c>
      <c r="TQ197" t="s">
        <v>330</v>
      </c>
      <c r="TR197" t="s">
        <v>330</v>
      </c>
      <c r="TS197" t="s">
        <v>330</v>
      </c>
      <c r="TT197" t="s">
        <v>330</v>
      </c>
      <c r="TU197" t="s">
        <v>330</v>
      </c>
      <c r="TV197" t="s">
        <v>330</v>
      </c>
      <c r="TW197" t="s">
        <v>330</v>
      </c>
      <c r="TX197" t="s">
        <v>330</v>
      </c>
      <c r="TY197" t="s">
        <v>330</v>
      </c>
      <c r="TZ197" t="s">
        <v>330</v>
      </c>
      <c r="UA197" t="s">
        <v>330</v>
      </c>
      <c r="UB197" t="s">
        <v>330</v>
      </c>
      <c r="UC197" t="s">
        <v>330</v>
      </c>
      <c r="UD197" t="s">
        <v>330</v>
      </c>
      <c r="UE197" t="s">
        <v>330</v>
      </c>
      <c r="UF197" t="s">
        <v>330</v>
      </c>
      <c r="UG197" t="s">
        <v>330</v>
      </c>
      <c r="UH197" t="s">
        <v>330</v>
      </c>
      <c r="UI197" t="s">
        <v>330</v>
      </c>
      <c r="UJ197" t="s">
        <v>330</v>
      </c>
      <c r="UK197" t="s">
        <v>330</v>
      </c>
      <c r="UL197" t="s">
        <v>330</v>
      </c>
      <c r="UM197" t="s">
        <v>330</v>
      </c>
      <c r="UN197" t="s">
        <v>330</v>
      </c>
      <c r="UO197" t="s">
        <v>330</v>
      </c>
      <c r="UP197" t="s">
        <v>330</v>
      </c>
      <c r="UQ197" t="s">
        <v>330</v>
      </c>
      <c r="UR197" t="s">
        <v>330</v>
      </c>
      <c r="US197" t="s">
        <v>330</v>
      </c>
      <c r="UT197" t="s">
        <v>330</v>
      </c>
      <c r="UU197" t="s">
        <v>330</v>
      </c>
      <c r="UV197" t="s">
        <v>330</v>
      </c>
      <c r="UW197" t="s">
        <v>330</v>
      </c>
      <c r="UX197" t="s">
        <v>330</v>
      </c>
      <c r="UY197" t="s">
        <v>330</v>
      </c>
      <c r="UZ197" t="s">
        <v>330</v>
      </c>
      <c r="VA197" t="s">
        <v>330</v>
      </c>
      <c r="VB197" t="s">
        <v>330</v>
      </c>
      <c r="VC197" t="s">
        <v>330</v>
      </c>
      <c r="VD197" t="s">
        <v>330</v>
      </c>
      <c r="VE197" t="s">
        <v>330</v>
      </c>
      <c r="VF197" t="s">
        <v>330</v>
      </c>
      <c r="VG197" t="s">
        <v>330</v>
      </c>
      <c r="VH197" t="s">
        <v>330</v>
      </c>
      <c r="VI197" t="s">
        <v>330</v>
      </c>
      <c r="VJ197" t="s">
        <v>330</v>
      </c>
      <c r="VK197" t="s">
        <v>330</v>
      </c>
      <c r="VL197" t="s">
        <v>330</v>
      </c>
      <c r="VM197" t="s">
        <v>330</v>
      </c>
      <c r="VN197" t="s">
        <v>330</v>
      </c>
      <c r="VO197" t="s">
        <v>330</v>
      </c>
      <c r="VP197" t="s">
        <v>330</v>
      </c>
      <c r="VQ197" t="s">
        <v>330</v>
      </c>
      <c r="VR197" t="s">
        <v>330</v>
      </c>
      <c r="VS197" t="s">
        <v>330</v>
      </c>
      <c r="VT197" t="s">
        <v>330</v>
      </c>
      <c r="VU197" t="s">
        <v>330</v>
      </c>
      <c r="VV197" t="s">
        <v>330</v>
      </c>
      <c r="VW197" t="s">
        <v>330</v>
      </c>
      <c r="VX197" t="s">
        <v>330</v>
      </c>
      <c r="VY197" t="s">
        <v>330</v>
      </c>
      <c r="VZ197" t="s">
        <v>330</v>
      </c>
      <c r="WA197" t="s">
        <v>330</v>
      </c>
      <c r="WB197" t="s">
        <v>330</v>
      </c>
      <c r="WC197" t="s">
        <v>330</v>
      </c>
      <c r="WD197" t="s">
        <v>330</v>
      </c>
      <c r="WE197" t="s">
        <v>330</v>
      </c>
      <c r="WF197" t="s">
        <v>330</v>
      </c>
      <c r="WG197" t="s">
        <v>330</v>
      </c>
      <c r="WH197" t="s">
        <v>330</v>
      </c>
      <c r="WI197" t="s">
        <v>330</v>
      </c>
      <c r="WJ197" t="s">
        <v>330</v>
      </c>
      <c r="WK197" t="s">
        <v>330</v>
      </c>
      <c r="WL197" t="s">
        <v>330</v>
      </c>
      <c r="WM197" t="s">
        <v>330</v>
      </c>
      <c r="WN197" t="s">
        <v>330</v>
      </c>
      <c r="WO197" t="s">
        <v>330</v>
      </c>
      <c r="WP197" t="s">
        <v>330</v>
      </c>
      <c r="WQ197" t="s">
        <v>330</v>
      </c>
      <c r="WR197" t="s">
        <v>330</v>
      </c>
      <c r="WS197" t="s">
        <v>330</v>
      </c>
      <c r="WT197" t="s">
        <v>330</v>
      </c>
      <c r="WU197" t="s">
        <v>330</v>
      </c>
      <c r="WV197" t="s">
        <v>330</v>
      </c>
      <c r="WW197" t="s">
        <v>330</v>
      </c>
      <c r="WX197" t="s">
        <v>330</v>
      </c>
      <c r="WY197" t="s">
        <v>330</v>
      </c>
      <c r="WZ197" t="s">
        <v>330</v>
      </c>
      <c r="XA197" t="s">
        <v>330</v>
      </c>
      <c r="XB197" t="s">
        <v>330</v>
      </c>
      <c r="XC197" t="s">
        <v>330</v>
      </c>
      <c r="XD197" t="s">
        <v>330</v>
      </c>
      <c r="XE197" t="s">
        <v>330</v>
      </c>
      <c r="XF197" t="s">
        <v>330</v>
      </c>
      <c r="XG197" t="s">
        <v>330</v>
      </c>
      <c r="XH197" t="s">
        <v>330</v>
      </c>
      <c r="XI197" t="s">
        <v>330</v>
      </c>
      <c r="XJ197" t="s">
        <v>330</v>
      </c>
      <c r="XK197" t="s">
        <v>330</v>
      </c>
      <c r="XL197" t="s">
        <v>330</v>
      </c>
      <c r="XM197" t="s">
        <v>330</v>
      </c>
      <c r="XN197" t="s">
        <v>330</v>
      </c>
      <c r="XO197" t="s">
        <v>330</v>
      </c>
      <c r="XP197" t="s">
        <v>330</v>
      </c>
      <c r="XQ197" t="s">
        <v>330</v>
      </c>
      <c r="XR197" t="s">
        <v>330</v>
      </c>
      <c r="XS197" t="s">
        <v>330</v>
      </c>
      <c r="XT197" t="s">
        <v>330</v>
      </c>
      <c r="XU197" t="s">
        <v>330</v>
      </c>
      <c r="XV197" t="s">
        <v>330</v>
      </c>
      <c r="XW197" t="s">
        <v>330</v>
      </c>
      <c r="XX197" t="s">
        <v>330</v>
      </c>
      <c r="XY197" t="s">
        <v>330</v>
      </c>
      <c r="XZ197" t="s">
        <v>330</v>
      </c>
      <c r="YA197" t="s">
        <v>330</v>
      </c>
      <c r="YB197" t="s">
        <v>330</v>
      </c>
      <c r="YC197" t="s">
        <v>330</v>
      </c>
      <c r="YD197" t="s">
        <v>330</v>
      </c>
      <c r="YE197" t="s">
        <v>330</v>
      </c>
      <c r="YF197" t="s">
        <v>330</v>
      </c>
      <c r="YG197" t="s">
        <v>330</v>
      </c>
      <c r="YH197" t="s">
        <v>330</v>
      </c>
      <c r="YI197" t="s">
        <v>330</v>
      </c>
      <c r="YJ197" t="s">
        <v>330</v>
      </c>
      <c r="YK197" t="s">
        <v>330</v>
      </c>
      <c r="YL197" t="s">
        <v>330</v>
      </c>
      <c r="YM197" t="s">
        <v>330</v>
      </c>
      <c r="YN197" t="s">
        <v>330</v>
      </c>
      <c r="YO197" t="s">
        <v>330</v>
      </c>
      <c r="YP197" t="s">
        <v>330</v>
      </c>
      <c r="YQ197" t="s">
        <v>330</v>
      </c>
      <c r="YR197" t="s">
        <v>330</v>
      </c>
      <c r="YS197" t="s">
        <v>330</v>
      </c>
      <c r="YT197" t="s">
        <v>330</v>
      </c>
      <c r="YU197" t="s">
        <v>330</v>
      </c>
      <c r="YV197" t="s">
        <v>330</v>
      </c>
      <c r="YW197" t="s">
        <v>330</v>
      </c>
      <c r="YX197" t="s">
        <v>330</v>
      </c>
      <c r="YY197" t="s">
        <v>330</v>
      </c>
      <c r="YZ197" t="s">
        <v>330</v>
      </c>
      <c r="ZA197" t="s">
        <v>330</v>
      </c>
      <c r="ZB197" t="s">
        <v>330</v>
      </c>
      <c r="ZC197" t="s">
        <v>330</v>
      </c>
      <c r="ZD197" t="s">
        <v>330</v>
      </c>
      <c r="ZE197" t="s">
        <v>330</v>
      </c>
      <c r="ZF197" t="s">
        <v>330</v>
      </c>
      <c r="ZG197" t="s">
        <v>330</v>
      </c>
      <c r="ZH197" t="s">
        <v>330</v>
      </c>
      <c r="ZI197" t="s">
        <v>330</v>
      </c>
      <c r="ZJ197" t="s">
        <v>330</v>
      </c>
      <c r="ZK197" t="s">
        <v>330</v>
      </c>
      <c r="ZL197" t="s">
        <v>330</v>
      </c>
      <c r="ZM197" t="s">
        <v>330</v>
      </c>
      <c r="ZN197" t="s">
        <v>330</v>
      </c>
      <c r="ZO197" t="s">
        <v>330</v>
      </c>
      <c r="ZP197" t="s">
        <v>330</v>
      </c>
      <c r="ZQ197" t="s">
        <v>330</v>
      </c>
      <c r="ZR197" t="s">
        <v>330</v>
      </c>
      <c r="ZS197" t="s">
        <v>330</v>
      </c>
      <c r="ZT197" t="s">
        <v>330</v>
      </c>
      <c r="ZU197" t="s">
        <v>330</v>
      </c>
      <c r="ZV197" t="s">
        <v>330</v>
      </c>
      <c r="ZW197" t="s">
        <v>330</v>
      </c>
      <c r="ZX197" t="s">
        <v>330</v>
      </c>
      <c r="ZY197" t="s">
        <v>330</v>
      </c>
      <c r="ZZ197" t="s">
        <v>330</v>
      </c>
      <c r="AAA197" t="s">
        <v>330</v>
      </c>
      <c r="AAB197" t="s">
        <v>330</v>
      </c>
      <c r="AAC197" t="s">
        <v>330</v>
      </c>
      <c r="AAD197" t="s">
        <v>330</v>
      </c>
      <c r="AAE197" t="s">
        <v>330</v>
      </c>
      <c r="AAF197" t="s">
        <v>330</v>
      </c>
      <c r="AAG197" t="s">
        <v>330</v>
      </c>
      <c r="AAH197" t="s">
        <v>330</v>
      </c>
      <c r="AAI197" t="s">
        <v>330</v>
      </c>
      <c r="AAJ197" t="s">
        <v>330</v>
      </c>
      <c r="AAK197" t="s">
        <v>330</v>
      </c>
      <c r="AAL197" t="s">
        <v>330</v>
      </c>
      <c r="AAM197" t="s">
        <v>330</v>
      </c>
      <c r="AAN197" t="s">
        <v>330</v>
      </c>
      <c r="AAO197" t="s">
        <v>330</v>
      </c>
      <c r="AAP197" t="s">
        <v>330</v>
      </c>
      <c r="AAQ197" t="s">
        <v>330</v>
      </c>
      <c r="AAR197" t="s">
        <v>330</v>
      </c>
      <c r="AAS197" t="s">
        <v>330</v>
      </c>
      <c r="AAT197" t="s">
        <v>330</v>
      </c>
      <c r="AAU197" t="s">
        <v>330</v>
      </c>
      <c r="AAV197" t="s">
        <v>330</v>
      </c>
      <c r="AAW197" t="s">
        <v>330</v>
      </c>
      <c r="AAX197" t="s">
        <v>330</v>
      </c>
      <c r="AAY197" t="s">
        <v>330</v>
      </c>
      <c r="AAZ197" t="s">
        <v>330</v>
      </c>
      <c r="ABA197" t="s">
        <v>330</v>
      </c>
      <c r="ABB197" t="s">
        <v>330</v>
      </c>
      <c r="ABC197" t="s">
        <v>330</v>
      </c>
      <c r="ABD197" t="s">
        <v>330</v>
      </c>
      <c r="ABE197" t="s">
        <v>330</v>
      </c>
      <c r="ABF197" t="s">
        <v>330</v>
      </c>
      <c r="ABG197" t="s">
        <v>330</v>
      </c>
      <c r="ABH197" t="s">
        <v>330</v>
      </c>
      <c r="ABI197" t="s">
        <v>330</v>
      </c>
      <c r="ABJ197" t="s">
        <v>330</v>
      </c>
      <c r="ABK197" t="s">
        <v>330</v>
      </c>
      <c r="ABL197" t="s">
        <v>330</v>
      </c>
      <c r="ABM197" t="s">
        <v>330</v>
      </c>
      <c r="ABN197" t="s">
        <v>330</v>
      </c>
      <c r="ABO197" t="s">
        <v>330</v>
      </c>
      <c r="ABP197" t="s">
        <v>330</v>
      </c>
      <c r="ABQ197" t="s">
        <v>330</v>
      </c>
      <c r="ABR197" t="s">
        <v>330</v>
      </c>
      <c r="ABS197" t="s">
        <v>330</v>
      </c>
      <c r="ABT197" t="s">
        <v>330</v>
      </c>
      <c r="ABU197" t="s">
        <v>330</v>
      </c>
      <c r="ABV197" t="s">
        <v>330</v>
      </c>
      <c r="ABW197" t="s">
        <v>330</v>
      </c>
      <c r="ABX197" t="s">
        <v>330</v>
      </c>
      <c r="ABY197" t="s">
        <v>330</v>
      </c>
      <c r="ABZ197" t="s">
        <v>330</v>
      </c>
      <c r="ACA197" t="s">
        <v>330</v>
      </c>
      <c r="ACB197" t="s">
        <v>330</v>
      </c>
      <c r="ACC197" t="s">
        <v>330</v>
      </c>
      <c r="ACD197" t="s">
        <v>330</v>
      </c>
      <c r="ACE197" t="s">
        <v>330</v>
      </c>
      <c r="ACF197" t="s">
        <v>330</v>
      </c>
      <c r="ACG197" t="s">
        <v>330</v>
      </c>
      <c r="ACH197" t="s">
        <v>330</v>
      </c>
      <c r="ACI197" t="s">
        <v>330</v>
      </c>
      <c r="ACJ197" t="s">
        <v>330</v>
      </c>
      <c r="ACK197" t="s">
        <v>330</v>
      </c>
      <c r="ACL197" t="s">
        <v>330</v>
      </c>
      <c r="ACM197" t="s">
        <v>330</v>
      </c>
      <c r="ACN197" t="s">
        <v>330</v>
      </c>
      <c r="ACO197" t="s">
        <v>330</v>
      </c>
      <c r="ACP197" t="s">
        <v>330</v>
      </c>
      <c r="ACQ197" t="s">
        <v>330</v>
      </c>
      <c r="ACR197" t="s">
        <v>330</v>
      </c>
      <c r="ACS197" t="s">
        <v>330</v>
      </c>
      <c r="ACT197" t="s">
        <v>330</v>
      </c>
      <c r="ACU197" t="s">
        <v>330</v>
      </c>
      <c r="ACV197" t="s">
        <v>330</v>
      </c>
      <c r="ACW197" t="s">
        <v>330</v>
      </c>
      <c r="ACX197" t="s">
        <v>330</v>
      </c>
      <c r="ACY197" t="s">
        <v>330</v>
      </c>
      <c r="ACZ197" t="s">
        <v>330</v>
      </c>
      <c r="ADA197" t="s">
        <v>330</v>
      </c>
      <c r="ADB197" t="s">
        <v>330</v>
      </c>
      <c r="ADC197" t="s">
        <v>330</v>
      </c>
      <c r="ADD197" t="s">
        <v>330</v>
      </c>
      <c r="ADE197" t="s">
        <v>330</v>
      </c>
      <c r="ADF197" t="s">
        <v>330</v>
      </c>
      <c r="ADG197" t="s">
        <v>330</v>
      </c>
      <c r="ADH197" t="s">
        <v>330</v>
      </c>
      <c r="ADI197" t="s">
        <v>330</v>
      </c>
      <c r="ADJ197" t="s">
        <v>330</v>
      </c>
      <c r="ADK197" t="s">
        <v>330</v>
      </c>
      <c r="ADL197" t="s">
        <v>330</v>
      </c>
      <c r="ADM197" t="s">
        <v>330</v>
      </c>
      <c r="ADN197" t="s">
        <v>330</v>
      </c>
      <c r="ADO197" t="s">
        <v>330</v>
      </c>
      <c r="ADP197" t="s">
        <v>330</v>
      </c>
      <c r="ADQ197" t="s">
        <v>330</v>
      </c>
      <c r="ADR197" t="s">
        <v>330</v>
      </c>
      <c r="ADS197" t="s">
        <v>330</v>
      </c>
      <c r="ADT197" t="s">
        <v>330</v>
      </c>
      <c r="ADU197" t="s">
        <v>330</v>
      </c>
      <c r="ADV197" t="s">
        <v>330</v>
      </c>
      <c r="ADW197" t="s">
        <v>330</v>
      </c>
      <c r="ADX197" t="s">
        <v>330</v>
      </c>
      <c r="ADY197" t="s">
        <v>330</v>
      </c>
      <c r="ADZ197" t="s">
        <v>330</v>
      </c>
      <c r="AEA197" t="s">
        <v>330</v>
      </c>
      <c r="AEB197" t="s">
        <v>330</v>
      </c>
      <c r="AEC197" t="s">
        <v>330</v>
      </c>
      <c r="AED197" t="s">
        <v>330</v>
      </c>
      <c r="AEE197" t="s">
        <v>330</v>
      </c>
      <c r="AEF197" t="s">
        <v>330</v>
      </c>
      <c r="AEG197" t="s">
        <v>330</v>
      </c>
      <c r="AEH197" t="s">
        <v>330</v>
      </c>
      <c r="AEI197" t="s">
        <v>330</v>
      </c>
      <c r="AEJ197" t="s">
        <v>330</v>
      </c>
      <c r="AEK197" t="s">
        <v>330</v>
      </c>
      <c r="AEL197" t="s">
        <v>330</v>
      </c>
      <c r="AEM197" t="s">
        <v>330</v>
      </c>
      <c r="AEN197" t="s">
        <v>330</v>
      </c>
      <c r="AEO197" t="s">
        <v>330</v>
      </c>
      <c r="AEP197" t="s">
        <v>330</v>
      </c>
      <c r="AEQ197" t="s">
        <v>330</v>
      </c>
      <c r="AER197" t="s">
        <v>330</v>
      </c>
      <c r="AES197" t="s">
        <v>330</v>
      </c>
      <c r="AET197" t="s">
        <v>330</v>
      </c>
      <c r="AEU197" t="s">
        <v>330</v>
      </c>
      <c r="AEV197" t="s">
        <v>330</v>
      </c>
      <c r="AEW197" t="s">
        <v>330</v>
      </c>
      <c r="AEX197" t="s">
        <v>330</v>
      </c>
      <c r="AEY197" t="s">
        <v>330</v>
      </c>
      <c r="AEZ197" t="s">
        <v>330</v>
      </c>
      <c r="AFA197" t="s">
        <v>330</v>
      </c>
      <c r="AFB197" t="s">
        <v>330</v>
      </c>
      <c r="AFC197" t="s">
        <v>330</v>
      </c>
      <c r="AFD197" t="s">
        <v>330</v>
      </c>
      <c r="AFE197" t="s">
        <v>330</v>
      </c>
      <c r="AFF197" t="s">
        <v>330</v>
      </c>
      <c r="AFG197" t="s">
        <v>330</v>
      </c>
      <c r="AFH197" t="s">
        <v>330</v>
      </c>
      <c r="AFI197" t="s">
        <v>330</v>
      </c>
      <c r="AFJ197" t="s">
        <v>330</v>
      </c>
      <c r="AFK197" t="s">
        <v>330</v>
      </c>
      <c r="AFL197" t="s">
        <v>330</v>
      </c>
      <c r="AFM197" t="s">
        <v>330</v>
      </c>
      <c r="AFN197" t="s">
        <v>330</v>
      </c>
      <c r="AFO197" t="s">
        <v>330</v>
      </c>
      <c r="AFP197" t="s">
        <v>330</v>
      </c>
      <c r="AFQ197" t="s">
        <v>330</v>
      </c>
      <c r="AFR197" t="s">
        <v>330</v>
      </c>
      <c r="AFS197" t="s">
        <v>330</v>
      </c>
      <c r="AFT197" t="s">
        <v>330</v>
      </c>
      <c r="AFU197" t="s">
        <v>330</v>
      </c>
      <c r="AFV197" t="s">
        <v>330</v>
      </c>
      <c r="AFW197" t="s">
        <v>330</v>
      </c>
      <c r="AFX197" t="s">
        <v>330</v>
      </c>
      <c r="AFY197" t="s">
        <v>330</v>
      </c>
      <c r="AFZ197" t="s">
        <v>330</v>
      </c>
      <c r="AGA197" t="s">
        <v>330</v>
      </c>
      <c r="AGB197" t="s">
        <v>330</v>
      </c>
      <c r="AGC197" t="s">
        <v>330</v>
      </c>
      <c r="AGD197" t="s">
        <v>330</v>
      </c>
      <c r="AGE197" t="s">
        <v>330</v>
      </c>
      <c r="AGF197" t="s">
        <v>330</v>
      </c>
      <c r="AGG197" t="s">
        <v>330</v>
      </c>
      <c r="AGH197" t="s">
        <v>330</v>
      </c>
      <c r="AGI197" t="s">
        <v>330</v>
      </c>
      <c r="AGJ197" t="s">
        <v>330</v>
      </c>
      <c r="AGK197" t="s">
        <v>330</v>
      </c>
      <c r="AGL197" t="s">
        <v>330</v>
      </c>
      <c r="AGM197" t="s">
        <v>330</v>
      </c>
      <c r="AGN197" t="s">
        <v>330</v>
      </c>
      <c r="AGO197" t="s">
        <v>330</v>
      </c>
      <c r="AGP197" t="s">
        <v>330</v>
      </c>
      <c r="AGQ197" t="s">
        <v>330</v>
      </c>
      <c r="AGR197" t="s">
        <v>330</v>
      </c>
      <c r="AGS197" t="s">
        <v>330</v>
      </c>
      <c r="AGT197" t="s">
        <v>330</v>
      </c>
      <c r="AGU197" t="s">
        <v>330</v>
      </c>
      <c r="AGV197" t="s">
        <v>330</v>
      </c>
      <c r="AGW197" t="s">
        <v>330</v>
      </c>
      <c r="AGX197" t="s">
        <v>330</v>
      </c>
      <c r="AGY197" t="s">
        <v>330</v>
      </c>
      <c r="AGZ197" t="s">
        <v>330</v>
      </c>
      <c r="AHA197" t="s">
        <v>330</v>
      </c>
      <c r="AHB197" t="s">
        <v>330</v>
      </c>
      <c r="AHC197" t="s">
        <v>330</v>
      </c>
      <c r="AHD197" t="s">
        <v>330</v>
      </c>
      <c r="AHE197" t="s">
        <v>330</v>
      </c>
      <c r="AHF197" t="s">
        <v>330</v>
      </c>
      <c r="AHG197" t="s">
        <v>330</v>
      </c>
      <c r="AHH197" t="s">
        <v>330</v>
      </c>
      <c r="AHI197" t="s">
        <v>330</v>
      </c>
      <c r="AHJ197" t="s">
        <v>330</v>
      </c>
      <c r="AHK197" t="s">
        <v>330</v>
      </c>
      <c r="AHL197" t="s">
        <v>330</v>
      </c>
      <c r="AHM197" t="s">
        <v>330</v>
      </c>
      <c r="AHN197" t="s">
        <v>330</v>
      </c>
      <c r="AHO197" t="s">
        <v>330</v>
      </c>
      <c r="AHP197" t="s">
        <v>330</v>
      </c>
      <c r="AHQ197" t="s">
        <v>330</v>
      </c>
      <c r="AHR197" t="s">
        <v>330</v>
      </c>
      <c r="AHS197" t="s">
        <v>330</v>
      </c>
      <c r="AHT197" t="s">
        <v>330</v>
      </c>
      <c r="AHU197" t="s">
        <v>330</v>
      </c>
      <c r="AHV197" t="s">
        <v>330</v>
      </c>
      <c r="AHW197" t="s">
        <v>330</v>
      </c>
      <c r="AHX197" t="s">
        <v>330</v>
      </c>
      <c r="AHY197" t="s">
        <v>330</v>
      </c>
      <c r="AHZ197" t="s">
        <v>330</v>
      </c>
      <c r="AIA197" t="s">
        <v>330</v>
      </c>
      <c r="AIB197" t="s">
        <v>330</v>
      </c>
      <c r="AIC197" t="s">
        <v>330</v>
      </c>
      <c r="AID197" t="s">
        <v>330</v>
      </c>
      <c r="AIE197" t="s">
        <v>330</v>
      </c>
      <c r="AIF197" t="s">
        <v>330</v>
      </c>
      <c r="AIG197" t="s">
        <v>330</v>
      </c>
      <c r="AIH197" t="s">
        <v>330</v>
      </c>
      <c r="AII197" t="s">
        <v>330</v>
      </c>
      <c r="AIJ197" t="s">
        <v>330</v>
      </c>
      <c r="AIK197" t="s">
        <v>330</v>
      </c>
      <c r="AIL197" t="s">
        <v>330</v>
      </c>
      <c r="AIM197" t="s">
        <v>330</v>
      </c>
      <c r="AIN197" t="s">
        <v>330</v>
      </c>
      <c r="AIO197" t="s">
        <v>330</v>
      </c>
      <c r="AIP197" t="s">
        <v>330</v>
      </c>
      <c r="AIQ197" t="s">
        <v>330</v>
      </c>
      <c r="AIR197" t="s">
        <v>330</v>
      </c>
      <c r="AIS197" t="s">
        <v>330</v>
      </c>
      <c r="AIT197" t="s">
        <v>330</v>
      </c>
      <c r="AIU197" t="s">
        <v>330</v>
      </c>
      <c r="AIV197" t="s">
        <v>330</v>
      </c>
      <c r="AIW197" t="s">
        <v>330</v>
      </c>
      <c r="AIX197" t="s">
        <v>330</v>
      </c>
      <c r="AIY197" t="s">
        <v>330</v>
      </c>
      <c r="AIZ197" t="s">
        <v>330</v>
      </c>
      <c r="AJA197" t="s">
        <v>330</v>
      </c>
      <c r="AJB197" t="s">
        <v>330</v>
      </c>
      <c r="AJC197" t="s">
        <v>330</v>
      </c>
      <c r="AJD197" t="s">
        <v>330</v>
      </c>
      <c r="AJE197" t="s">
        <v>330</v>
      </c>
      <c r="AJF197" t="s">
        <v>330</v>
      </c>
      <c r="AJG197" t="s">
        <v>330</v>
      </c>
      <c r="AJH197" t="s">
        <v>330</v>
      </c>
      <c r="AJI197" t="s">
        <v>330</v>
      </c>
      <c r="AJJ197" t="s">
        <v>330</v>
      </c>
      <c r="AJK197" t="s">
        <v>330</v>
      </c>
      <c r="AJL197" t="s">
        <v>330</v>
      </c>
      <c r="AJM197" t="s">
        <v>330</v>
      </c>
      <c r="AJN197" t="s">
        <v>330</v>
      </c>
      <c r="AJO197" t="s">
        <v>330</v>
      </c>
      <c r="AJP197" t="s">
        <v>330</v>
      </c>
      <c r="AJQ197" t="s">
        <v>330</v>
      </c>
      <c r="AJR197" t="s">
        <v>330</v>
      </c>
      <c r="AJS197" t="s">
        <v>330</v>
      </c>
      <c r="AJT197" t="s">
        <v>330</v>
      </c>
      <c r="AJU197" t="s">
        <v>330</v>
      </c>
      <c r="AJV197" t="s">
        <v>330</v>
      </c>
      <c r="AJW197" t="s">
        <v>330</v>
      </c>
      <c r="AJX197" t="s">
        <v>330</v>
      </c>
      <c r="AJY197" t="s">
        <v>330</v>
      </c>
      <c r="AJZ197" t="s">
        <v>330</v>
      </c>
      <c r="AKA197" t="s">
        <v>330</v>
      </c>
      <c r="AKB197" t="s">
        <v>330</v>
      </c>
      <c r="AKC197" t="s">
        <v>330</v>
      </c>
      <c r="AKD197" t="s">
        <v>330</v>
      </c>
      <c r="AKE197" t="s">
        <v>330</v>
      </c>
      <c r="AKF197" t="s">
        <v>330</v>
      </c>
      <c r="AKG197" t="s">
        <v>330</v>
      </c>
      <c r="AKH197" t="s">
        <v>330</v>
      </c>
      <c r="AKI197" t="s">
        <v>330</v>
      </c>
      <c r="AKJ197" t="s">
        <v>330</v>
      </c>
      <c r="AKK197" t="s">
        <v>330</v>
      </c>
      <c r="AKL197" t="s">
        <v>330</v>
      </c>
      <c r="AKM197" t="s">
        <v>330</v>
      </c>
      <c r="AKN197" t="s">
        <v>330</v>
      </c>
      <c r="AKO197" t="s">
        <v>330</v>
      </c>
      <c r="AKP197" t="s">
        <v>330</v>
      </c>
      <c r="AKQ197" t="s">
        <v>330</v>
      </c>
      <c r="AKR197" t="s">
        <v>330</v>
      </c>
      <c r="AKS197" t="s">
        <v>330</v>
      </c>
      <c r="AKT197" t="s">
        <v>330</v>
      </c>
      <c r="AKU197" t="s">
        <v>330</v>
      </c>
      <c r="AKV197" t="s">
        <v>330</v>
      </c>
      <c r="AKW197" t="s">
        <v>330</v>
      </c>
      <c r="AKX197" t="s">
        <v>330</v>
      </c>
      <c r="AKY197" t="s">
        <v>330</v>
      </c>
      <c r="AKZ197" t="s">
        <v>330</v>
      </c>
      <c r="ALA197" t="s">
        <v>330</v>
      </c>
      <c r="ALB197" t="s">
        <v>330</v>
      </c>
      <c r="ALC197" t="s">
        <v>330</v>
      </c>
      <c r="ALD197" t="s">
        <v>330</v>
      </c>
      <c r="ALE197" t="s">
        <v>330</v>
      </c>
      <c r="ALF197" t="s">
        <v>330</v>
      </c>
      <c r="ALG197" t="s">
        <v>330</v>
      </c>
      <c r="ALH197" t="s">
        <v>330</v>
      </c>
      <c r="ALI197" t="s">
        <v>330</v>
      </c>
      <c r="ALJ197" t="s">
        <v>330</v>
      </c>
      <c r="ALK197" t="s">
        <v>330</v>
      </c>
      <c r="ALL197" t="s">
        <v>330</v>
      </c>
      <c r="ALM197" t="s">
        <v>330</v>
      </c>
      <c r="ALN197" t="s">
        <v>330</v>
      </c>
      <c r="ALO197" t="s">
        <v>330</v>
      </c>
      <c r="ALP197" t="s">
        <v>330</v>
      </c>
      <c r="ALQ197" t="s">
        <v>330</v>
      </c>
      <c r="ALR197" t="s">
        <v>330</v>
      </c>
      <c r="ALS197" t="s">
        <v>330</v>
      </c>
      <c r="ALT197" t="s">
        <v>330</v>
      </c>
      <c r="ALU197" t="s">
        <v>330</v>
      </c>
      <c r="ALV197" t="s">
        <v>330</v>
      </c>
      <c r="ALW197" t="s">
        <v>330</v>
      </c>
      <c r="ALX197" t="s">
        <v>330</v>
      </c>
      <c r="ALY197" t="s">
        <v>330</v>
      </c>
      <c r="ALZ197" t="s">
        <v>330</v>
      </c>
      <c r="AMA197" t="s">
        <v>330</v>
      </c>
      <c r="AMB197" t="s">
        <v>330</v>
      </c>
      <c r="AMC197" t="s">
        <v>330</v>
      </c>
      <c r="AMD197" t="s">
        <v>330</v>
      </c>
      <c r="AME197" t="s">
        <v>330</v>
      </c>
      <c r="AMF197" t="s">
        <v>330</v>
      </c>
      <c r="AMG197" t="s">
        <v>330</v>
      </c>
      <c r="AMH197" t="s">
        <v>330</v>
      </c>
      <c r="AMI197" t="s">
        <v>330</v>
      </c>
      <c r="AMJ197" t="s">
        <v>330</v>
      </c>
      <c r="AMK197" t="s">
        <v>330</v>
      </c>
      <c r="AML197" t="s">
        <v>330</v>
      </c>
      <c r="AMM197" t="s">
        <v>330</v>
      </c>
      <c r="AMN197" t="s">
        <v>330</v>
      </c>
      <c r="AMO197" t="s">
        <v>330</v>
      </c>
      <c r="AMP197" t="s">
        <v>330</v>
      </c>
      <c r="AMQ197" t="s">
        <v>330</v>
      </c>
      <c r="AMR197" t="s">
        <v>330</v>
      </c>
      <c r="AMS197" t="s">
        <v>330</v>
      </c>
      <c r="AMT197" t="s">
        <v>330</v>
      </c>
      <c r="AMU197" t="s">
        <v>330</v>
      </c>
      <c r="AMV197" t="s">
        <v>330</v>
      </c>
      <c r="AMW197" t="s">
        <v>330</v>
      </c>
      <c r="AMX197" t="s">
        <v>330</v>
      </c>
      <c r="AMY197" t="s">
        <v>330</v>
      </c>
      <c r="AMZ197" t="s">
        <v>330</v>
      </c>
      <c r="ANA197" t="s">
        <v>330</v>
      </c>
      <c r="ANB197" t="s">
        <v>330</v>
      </c>
      <c r="ANC197" t="s">
        <v>330</v>
      </c>
      <c r="AND197" t="s">
        <v>330</v>
      </c>
      <c r="ANE197" t="s">
        <v>330</v>
      </c>
      <c r="ANF197" t="s">
        <v>330</v>
      </c>
      <c r="ANG197" t="s">
        <v>330</v>
      </c>
      <c r="ANH197" t="s">
        <v>330</v>
      </c>
      <c r="ANI197" t="s">
        <v>330</v>
      </c>
      <c r="ANJ197" t="s">
        <v>330</v>
      </c>
      <c r="ANK197" t="s">
        <v>330</v>
      </c>
      <c r="ANL197" t="s">
        <v>330</v>
      </c>
      <c r="ANM197" t="s">
        <v>330</v>
      </c>
      <c r="ANN197" t="s">
        <v>330</v>
      </c>
      <c r="ANO197" t="s">
        <v>330</v>
      </c>
      <c r="ANP197" t="s">
        <v>330</v>
      </c>
      <c r="ANQ197" t="s">
        <v>330</v>
      </c>
      <c r="ANR197" t="s">
        <v>330</v>
      </c>
      <c r="ANS197" t="s">
        <v>330</v>
      </c>
      <c r="ANT197" t="s">
        <v>330</v>
      </c>
      <c r="ANU197" t="s">
        <v>330</v>
      </c>
      <c r="ANV197" t="s">
        <v>330</v>
      </c>
      <c r="ANW197" t="s">
        <v>330</v>
      </c>
      <c r="ANX197" t="s">
        <v>330</v>
      </c>
      <c r="ANY197" t="s">
        <v>330</v>
      </c>
      <c r="ANZ197" t="s">
        <v>330</v>
      </c>
      <c r="AOA197" t="s">
        <v>330</v>
      </c>
      <c r="AOB197" t="s">
        <v>330</v>
      </c>
      <c r="AOC197" t="s">
        <v>330</v>
      </c>
      <c r="AOD197" t="s">
        <v>330</v>
      </c>
      <c r="AOE197" t="s">
        <v>330</v>
      </c>
      <c r="AOF197" t="s">
        <v>330</v>
      </c>
      <c r="AOG197" t="s">
        <v>330</v>
      </c>
      <c r="AOH197" t="s">
        <v>330</v>
      </c>
      <c r="AOI197" t="s">
        <v>330</v>
      </c>
      <c r="AOJ197" t="s">
        <v>330</v>
      </c>
      <c r="AOK197" t="s">
        <v>330</v>
      </c>
      <c r="AOL197" t="s">
        <v>330</v>
      </c>
      <c r="AOM197" t="s">
        <v>330</v>
      </c>
      <c r="AON197" t="s">
        <v>330</v>
      </c>
      <c r="AOO197" t="s">
        <v>330</v>
      </c>
      <c r="AOP197" t="s">
        <v>330</v>
      </c>
      <c r="AOQ197" t="s">
        <v>330</v>
      </c>
      <c r="AOR197" t="s">
        <v>330</v>
      </c>
      <c r="AOS197" t="s">
        <v>330</v>
      </c>
      <c r="AOT197" t="s">
        <v>330</v>
      </c>
      <c r="AOU197" t="s">
        <v>330</v>
      </c>
      <c r="AOV197" t="s">
        <v>330</v>
      </c>
      <c r="AOW197" t="s">
        <v>330</v>
      </c>
      <c r="AOX197" t="s">
        <v>330</v>
      </c>
      <c r="AOY197" t="s">
        <v>330</v>
      </c>
      <c r="AOZ197" t="s">
        <v>330</v>
      </c>
      <c r="APA197" t="s">
        <v>330</v>
      </c>
      <c r="APB197" t="s">
        <v>330</v>
      </c>
      <c r="APC197" t="s">
        <v>330</v>
      </c>
      <c r="APD197" t="s">
        <v>330</v>
      </c>
      <c r="APE197" t="s">
        <v>330</v>
      </c>
      <c r="APF197" t="s">
        <v>330</v>
      </c>
      <c r="APG197" t="s">
        <v>330</v>
      </c>
      <c r="APH197" t="s">
        <v>330</v>
      </c>
      <c r="API197" t="s">
        <v>330</v>
      </c>
      <c r="APJ197" t="s">
        <v>330</v>
      </c>
      <c r="APK197" t="s">
        <v>330</v>
      </c>
      <c r="APL197" t="s">
        <v>330</v>
      </c>
      <c r="APM197" t="s">
        <v>330</v>
      </c>
      <c r="APN197" t="s">
        <v>330</v>
      </c>
      <c r="APO197" t="s">
        <v>330</v>
      </c>
      <c r="APP197" t="s">
        <v>330</v>
      </c>
      <c r="APQ197" t="s">
        <v>330</v>
      </c>
      <c r="APR197" t="s">
        <v>330</v>
      </c>
      <c r="APS197" t="s">
        <v>330</v>
      </c>
      <c r="APT197" t="s">
        <v>330</v>
      </c>
      <c r="APU197" t="s">
        <v>330</v>
      </c>
      <c r="APV197" t="s">
        <v>330</v>
      </c>
      <c r="APW197" t="s">
        <v>330</v>
      </c>
      <c r="APX197" t="s">
        <v>330</v>
      </c>
      <c r="APY197" t="s">
        <v>330</v>
      </c>
      <c r="APZ197" t="s">
        <v>330</v>
      </c>
      <c r="AQA197" t="s">
        <v>330</v>
      </c>
      <c r="AQB197" t="s">
        <v>330</v>
      </c>
      <c r="AQC197" t="s">
        <v>330</v>
      </c>
      <c r="AQD197" t="s">
        <v>330</v>
      </c>
      <c r="AQE197" t="s">
        <v>330</v>
      </c>
      <c r="AQF197" t="s">
        <v>330</v>
      </c>
      <c r="AQG197" t="s">
        <v>330</v>
      </c>
      <c r="AQH197" t="s">
        <v>330</v>
      </c>
      <c r="AQI197" t="s">
        <v>330</v>
      </c>
      <c r="AQJ197" t="s">
        <v>330</v>
      </c>
      <c r="AQK197" t="s">
        <v>330</v>
      </c>
      <c r="AQL197" t="s">
        <v>330</v>
      </c>
      <c r="AQM197" t="s">
        <v>330</v>
      </c>
      <c r="AQN197" t="s">
        <v>330</v>
      </c>
      <c r="AQO197" t="s">
        <v>330</v>
      </c>
      <c r="AQP197" t="s">
        <v>330</v>
      </c>
      <c r="AQQ197" t="s">
        <v>330</v>
      </c>
      <c r="AQR197" t="s">
        <v>330</v>
      </c>
      <c r="AQS197" t="s">
        <v>330</v>
      </c>
      <c r="AQT197" t="s">
        <v>330</v>
      </c>
      <c r="AQU197" t="s">
        <v>330</v>
      </c>
      <c r="AQV197" t="s">
        <v>330</v>
      </c>
      <c r="AQW197" t="s">
        <v>330</v>
      </c>
      <c r="AQX197" t="s">
        <v>330</v>
      </c>
      <c r="AQY197" t="s">
        <v>330</v>
      </c>
      <c r="AQZ197" t="s">
        <v>330</v>
      </c>
      <c r="ARA197" t="s">
        <v>330</v>
      </c>
      <c r="ARB197" t="s">
        <v>330</v>
      </c>
      <c r="ARC197" t="s">
        <v>330</v>
      </c>
      <c r="ARD197" t="s">
        <v>330</v>
      </c>
      <c r="ARE197" t="s">
        <v>330</v>
      </c>
      <c r="ARF197" t="s">
        <v>330</v>
      </c>
      <c r="ARG197" t="s">
        <v>330</v>
      </c>
      <c r="ARH197" t="s">
        <v>330</v>
      </c>
      <c r="ARI197" t="s">
        <v>330</v>
      </c>
      <c r="ARJ197" t="s">
        <v>330</v>
      </c>
      <c r="ARK197" t="s">
        <v>330</v>
      </c>
      <c r="ARL197" t="s">
        <v>330</v>
      </c>
      <c r="ARM197" t="s">
        <v>330</v>
      </c>
      <c r="ARN197" t="s">
        <v>330</v>
      </c>
      <c r="ARO197" t="s">
        <v>330</v>
      </c>
      <c r="ARP197" t="s">
        <v>330</v>
      </c>
      <c r="ARQ197" t="s">
        <v>330</v>
      </c>
      <c r="ARR197" t="s">
        <v>330</v>
      </c>
      <c r="ARS197" t="s">
        <v>330</v>
      </c>
      <c r="ART197" t="s">
        <v>330</v>
      </c>
      <c r="ARU197" t="s">
        <v>330</v>
      </c>
      <c r="ARV197" t="s">
        <v>330</v>
      </c>
      <c r="ARW197" t="s">
        <v>330</v>
      </c>
      <c r="ARX197" t="s">
        <v>330</v>
      </c>
      <c r="ARY197" t="s">
        <v>330</v>
      </c>
      <c r="ARZ197" t="s">
        <v>330</v>
      </c>
      <c r="ASA197" t="s">
        <v>330</v>
      </c>
      <c r="ASB197" t="s">
        <v>330</v>
      </c>
      <c r="ASC197" t="s">
        <v>330</v>
      </c>
      <c r="ASD197" t="s">
        <v>330</v>
      </c>
      <c r="ASE197" t="s">
        <v>330</v>
      </c>
      <c r="ASF197" t="s">
        <v>330</v>
      </c>
      <c r="ASG197" t="s">
        <v>330</v>
      </c>
      <c r="ASH197" t="s">
        <v>330</v>
      </c>
      <c r="ASI197" t="s">
        <v>330</v>
      </c>
      <c r="ASJ197" t="s">
        <v>330</v>
      </c>
      <c r="ASK197" t="s">
        <v>330</v>
      </c>
      <c r="ASL197" t="s">
        <v>330</v>
      </c>
      <c r="ASM197" t="s">
        <v>330</v>
      </c>
      <c r="ASN197" t="s">
        <v>330</v>
      </c>
      <c r="ASO197" t="s">
        <v>330</v>
      </c>
      <c r="ASP197" t="s">
        <v>330</v>
      </c>
      <c r="ASQ197" t="s">
        <v>330</v>
      </c>
      <c r="ASR197" t="s">
        <v>330</v>
      </c>
      <c r="ASS197" t="s">
        <v>330</v>
      </c>
      <c r="AST197" t="s">
        <v>330</v>
      </c>
      <c r="ASU197" t="s">
        <v>330</v>
      </c>
      <c r="ASV197" t="s">
        <v>330</v>
      </c>
      <c r="ASW197" t="s">
        <v>330</v>
      </c>
      <c r="ASX197" t="s">
        <v>330</v>
      </c>
      <c r="ASY197" t="s">
        <v>330</v>
      </c>
      <c r="ASZ197" t="s">
        <v>330</v>
      </c>
      <c r="ATA197" t="s">
        <v>330</v>
      </c>
      <c r="ATB197" t="s">
        <v>330</v>
      </c>
      <c r="ATC197" t="s">
        <v>330</v>
      </c>
      <c r="ATD197" t="s">
        <v>330</v>
      </c>
      <c r="ATE197" t="s">
        <v>330</v>
      </c>
      <c r="ATF197" t="s">
        <v>330</v>
      </c>
      <c r="ATG197" t="s">
        <v>330</v>
      </c>
      <c r="ATH197" t="s">
        <v>330</v>
      </c>
      <c r="ATI197" t="s">
        <v>330</v>
      </c>
      <c r="ATJ197" t="s">
        <v>330</v>
      </c>
      <c r="ATK197" t="s">
        <v>330</v>
      </c>
      <c r="ATL197" t="s">
        <v>330</v>
      </c>
      <c r="ATM197" t="s">
        <v>330</v>
      </c>
      <c r="ATN197" t="s">
        <v>330</v>
      </c>
      <c r="ATO197" t="s">
        <v>330</v>
      </c>
      <c r="ATP197" t="s">
        <v>330</v>
      </c>
      <c r="ATQ197" t="s">
        <v>330</v>
      </c>
      <c r="ATR197" t="s">
        <v>330</v>
      </c>
      <c r="ATS197" t="s">
        <v>330</v>
      </c>
      <c r="ATT197" t="s">
        <v>330</v>
      </c>
      <c r="ATU197" t="s">
        <v>330</v>
      </c>
      <c r="ATV197" t="s">
        <v>330</v>
      </c>
      <c r="ATW197" t="s">
        <v>330</v>
      </c>
      <c r="ATX197" t="s">
        <v>330</v>
      </c>
      <c r="ATY197" t="s">
        <v>330</v>
      </c>
      <c r="ATZ197" t="s">
        <v>330</v>
      </c>
      <c r="AUA197" t="s">
        <v>330</v>
      </c>
      <c r="AUB197" t="s">
        <v>330</v>
      </c>
      <c r="AUC197" t="s">
        <v>330</v>
      </c>
      <c r="AUD197" t="s">
        <v>330</v>
      </c>
      <c r="AUE197" t="s">
        <v>330</v>
      </c>
      <c r="AUF197" t="s">
        <v>330</v>
      </c>
      <c r="AUG197" t="s">
        <v>330</v>
      </c>
      <c r="AUH197" t="s">
        <v>330</v>
      </c>
      <c r="AUI197" t="s">
        <v>330</v>
      </c>
      <c r="AUJ197" t="s">
        <v>330</v>
      </c>
      <c r="AUK197" t="s">
        <v>330</v>
      </c>
      <c r="AUL197" t="s">
        <v>330</v>
      </c>
      <c r="AUM197" t="s">
        <v>330</v>
      </c>
      <c r="AUN197" t="s">
        <v>330</v>
      </c>
      <c r="AUO197" t="s">
        <v>330</v>
      </c>
      <c r="AUP197" t="s">
        <v>330</v>
      </c>
      <c r="AUQ197" t="s">
        <v>330</v>
      </c>
      <c r="AUR197" t="s">
        <v>330</v>
      </c>
      <c r="AUS197" t="s">
        <v>330</v>
      </c>
      <c r="AUT197" t="s">
        <v>330</v>
      </c>
      <c r="AUU197" t="s">
        <v>330</v>
      </c>
      <c r="AUV197" t="s">
        <v>330</v>
      </c>
      <c r="AUW197" t="s">
        <v>330</v>
      </c>
      <c r="AUX197" t="s">
        <v>330</v>
      </c>
      <c r="AUY197" t="s">
        <v>330</v>
      </c>
      <c r="AUZ197" t="s">
        <v>330</v>
      </c>
      <c r="AVA197" t="s">
        <v>330</v>
      </c>
      <c r="AVB197" t="s">
        <v>330</v>
      </c>
      <c r="AVC197" t="s">
        <v>330</v>
      </c>
      <c r="AVD197" t="s">
        <v>330</v>
      </c>
      <c r="AVE197" t="s">
        <v>330</v>
      </c>
      <c r="AVF197" t="s">
        <v>330</v>
      </c>
      <c r="AVG197" t="s">
        <v>330</v>
      </c>
      <c r="AVH197" t="s">
        <v>330</v>
      </c>
      <c r="AVI197" t="s">
        <v>330</v>
      </c>
      <c r="AVJ197" t="s">
        <v>330</v>
      </c>
      <c r="AVK197" t="s">
        <v>330</v>
      </c>
      <c r="AVL197" t="s">
        <v>330</v>
      </c>
      <c r="AVM197" t="s">
        <v>330</v>
      </c>
      <c r="AVN197" t="s">
        <v>330</v>
      </c>
      <c r="AVO197" t="s">
        <v>330</v>
      </c>
      <c r="AVP197" t="s">
        <v>330</v>
      </c>
      <c r="AVQ197" t="s">
        <v>330</v>
      </c>
      <c r="AVR197" t="s">
        <v>330</v>
      </c>
      <c r="AVS197" t="s">
        <v>330</v>
      </c>
      <c r="AVT197" t="s">
        <v>330</v>
      </c>
      <c r="AVU197" t="s">
        <v>330</v>
      </c>
      <c r="AVV197" t="s">
        <v>330</v>
      </c>
      <c r="AVW197" t="s">
        <v>330</v>
      </c>
      <c r="AVX197" t="s">
        <v>330</v>
      </c>
      <c r="AVY197" t="s">
        <v>330</v>
      </c>
      <c r="AVZ197" t="s">
        <v>330</v>
      </c>
      <c r="AWA197" t="s">
        <v>330</v>
      </c>
      <c r="AWB197" t="s">
        <v>330</v>
      </c>
      <c r="AWC197" t="s">
        <v>330</v>
      </c>
      <c r="AWD197" t="s">
        <v>330</v>
      </c>
      <c r="AWE197" t="s">
        <v>330</v>
      </c>
      <c r="AWF197" t="s">
        <v>330</v>
      </c>
      <c r="AWG197" t="s">
        <v>330</v>
      </c>
      <c r="AWH197" t="s">
        <v>330</v>
      </c>
      <c r="AWI197" t="s">
        <v>330</v>
      </c>
      <c r="AWJ197" t="s">
        <v>330</v>
      </c>
      <c r="AWK197" t="s">
        <v>330</v>
      </c>
      <c r="AWL197" t="s">
        <v>330</v>
      </c>
      <c r="AWM197" t="s">
        <v>330</v>
      </c>
      <c r="AWN197" t="s">
        <v>330</v>
      </c>
      <c r="AWO197" t="s">
        <v>330</v>
      </c>
      <c r="AWP197" t="s">
        <v>330</v>
      </c>
      <c r="AWQ197" t="s">
        <v>330</v>
      </c>
      <c r="AWR197" t="s">
        <v>330</v>
      </c>
      <c r="AWS197" t="s">
        <v>330</v>
      </c>
      <c r="AWT197" t="s">
        <v>330</v>
      </c>
      <c r="AWU197" t="s">
        <v>330</v>
      </c>
      <c r="AWV197" t="s">
        <v>330</v>
      </c>
      <c r="AWW197" t="s">
        <v>330</v>
      </c>
      <c r="AWX197" t="s">
        <v>330</v>
      </c>
      <c r="AWY197" t="s">
        <v>330</v>
      </c>
      <c r="AWZ197" t="s">
        <v>330</v>
      </c>
      <c r="AXA197" t="s">
        <v>330</v>
      </c>
      <c r="AXB197" t="s">
        <v>330</v>
      </c>
      <c r="AXC197" t="s">
        <v>330</v>
      </c>
      <c r="AXD197" t="s">
        <v>330</v>
      </c>
      <c r="AXE197" t="s">
        <v>330</v>
      </c>
      <c r="AXF197" t="s">
        <v>330</v>
      </c>
      <c r="AXG197" t="s">
        <v>330</v>
      </c>
      <c r="AXH197" t="s">
        <v>330</v>
      </c>
      <c r="AXI197" t="s">
        <v>330</v>
      </c>
      <c r="AXJ197" t="s">
        <v>330</v>
      </c>
      <c r="AXK197" t="s">
        <v>330</v>
      </c>
      <c r="AXL197" t="s">
        <v>330</v>
      </c>
      <c r="AXM197" t="s">
        <v>330</v>
      </c>
      <c r="AXN197" t="s">
        <v>330</v>
      </c>
      <c r="AXO197" t="s">
        <v>330</v>
      </c>
      <c r="AXP197" t="s">
        <v>330</v>
      </c>
      <c r="AXQ197" t="s">
        <v>330</v>
      </c>
      <c r="AXR197" t="s">
        <v>330</v>
      </c>
      <c r="AXS197" t="s">
        <v>330</v>
      </c>
      <c r="AXT197" t="s">
        <v>330</v>
      </c>
      <c r="AXU197" t="s">
        <v>330</v>
      </c>
      <c r="AXV197" t="s">
        <v>330</v>
      </c>
      <c r="AXW197" t="s">
        <v>330</v>
      </c>
      <c r="AXX197" t="s">
        <v>330</v>
      </c>
      <c r="AXY197" t="s">
        <v>330</v>
      </c>
      <c r="AXZ197" t="s">
        <v>330</v>
      </c>
      <c r="AYA197" t="s">
        <v>330</v>
      </c>
      <c r="AYB197" t="s">
        <v>330</v>
      </c>
      <c r="AYC197" t="s">
        <v>330</v>
      </c>
      <c r="AYD197" t="s">
        <v>330</v>
      </c>
      <c r="AYE197" t="s">
        <v>330</v>
      </c>
      <c r="AYF197" t="s">
        <v>330</v>
      </c>
      <c r="AYG197" t="s">
        <v>330</v>
      </c>
      <c r="AYH197" t="s">
        <v>330</v>
      </c>
      <c r="AYI197" t="s">
        <v>330</v>
      </c>
      <c r="AYJ197" t="s">
        <v>330</v>
      </c>
      <c r="AYK197" t="s">
        <v>330</v>
      </c>
      <c r="AYL197" t="s">
        <v>330</v>
      </c>
      <c r="AYM197" t="s">
        <v>330</v>
      </c>
      <c r="AYN197" t="s">
        <v>330</v>
      </c>
      <c r="AYO197" t="s">
        <v>330</v>
      </c>
      <c r="AYP197" t="s">
        <v>330</v>
      </c>
      <c r="AYQ197" t="s">
        <v>330</v>
      </c>
      <c r="AYR197" t="s">
        <v>330</v>
      </c>
      <c r="AYS197" t="s">
        <v>330</v>
      </c>
      <c r="AYT197" t="s">
        <v>330</v>
      </c>
      <c r="AYU197" t="s">
        <v>330</v>
      </c>
      <c r="AYV197" t="s">
        <v>330</v>
      </c>
      <c r="AYW197" t="s">
        <v>330</v>
      </c>
      <c r="AYX197" t="s">
        <v>330</v>
      </c>
      <c r="AYY197" t="s">
        <v>330</v>
      </c>
      <c r="AYZ197" t="s">
        <v>330</v>
      </c>
      <c r="AZA197" t="s">
        <v>330</v>
      </c>
      <c r="AZB197" t="s">
        <v>330</v>
      </c>
      <c r="AZC197" t="s">
        <v>330</v>
      </c>
      <c r="AZD197" t="s">
        <v>330</v>
      </c>
      <c r="AZE197" t="s">
        <v>330</v>
      </c>
      <c r="AZF197" t="s">
        <v>330</v>
      </c>
      <c r="AZG197" t="s">
        <v>330</v>
      </c>
      <c r="AZH197" t="s">
        <v>330</v>
      </c>
      <c r="AZI197" t="s">
        <v>330</v>
      </c>
      <c r="AZJ197" t="s">
        <v>330</v>
      </c>
      <c r="AZK197" t="s">
        <v>330</v>
      </c>
      <c r="AZL197" t="s">
        <v>330</v>
      </c>
      <c r="AZM197" t="s">
        <v>330</v>
      </c>
      <c r="AZN197" t="s">
        <v>330</v>
      </c>
      <c r="AZO197" t="s">
        <v>330</v>
      </c>
      <c r="AZP197" t="s">
        <v>330</v>
      </c>
      <c r="AZQ197" t="s">
        <v>330</v>
      </c>
      <c r="AZR197" t="s">
        <v>330</v>
      </c>
      <c r="AZS197" t="s">
        <v>330</v>
      </c>
      <c r="AZT197" t="s">
        <v>330</v>
      </c>
      <c r="AZU197" t="s">
        <v>330</v>
      </c>
      <c r="AZV197" t="s">
        <v>330</v>
      </c>
      <c r="AZW197" t="s">
        <v>330</v>
      </c>
      <c r="AZX197" t="s">
        <v>330</v>
      </c>
      <c r="AZY197" t="s">
        <v>330</v>
      </c>
      <c r="AZZ197" t="s">
        <v>330</v>
      </c>
      <c r="BAA197" t="s">
        <v>330</v>
      </c>
      <c r="BAB197" t="s">
        <v>330</v>
      </c>
      <c r="BAC197" t="s">
        <v>330</v>
      </c>
      <c r="BAD197" t="s">
        <v>330</v>
      </c>
      <c r="BAE197" t="s">
        <v>330</v>
      </c>
      <c r="BAF197" t="s">
        <v>330</v>
      </c>
      <c r="BAG197" t="s">
        <v>330</v>
      </c>
      <c r="BAH197" t="s">
        <v>330</v>
      </c>
      <c r="BAI197" t="s">
        <v>330</v>
      </c>
      <c r="BAJ197" t="s">
        <v>330</v>
      </c>
      <c r="BAK197" t="s">
        <v>330</v>
      </c>
      <c r="BAL197" t="s">
        <v>330</v>
      </c>
      <c r="BAM197" t="s">
        <v>330</v>
      </c>
      <c r="BAN197" t="s">
        <v>330</v>
      </c>
      <c r="BAO197" t="s">
        <v>330</v>
      </c>
      <c r="BAP197" t="s">
        <v>330</v>
      </c>
      <c r="BAQ197" t="s">
        <v>330</v>
      </c>
      <c r="BAR197" t="s">
        <v>330</v>
      </c>
      <c r="BAS197" t="s">
        <v>330</v>
      </c>
      <c r="BAT197" t="s">
        <v>330</v>
      </c>
      <c r="BAU197" t="s">
        <v>330</v>
      </c>
      <c r="BAV197" t="s">
        <v>330</v>
      </c>
      <c r="BAW197" t="s">
        <v>330</v>
      </c>
      <c r="BAX197" t="s">
        <v>330</v>
      </c>
      <c r="BAY197" t="s">
        <v>330</v>
      </c>
      <c r="BAZ197" t="s">
        <v>330</v>
      </c>
      <c r="BBA197" t="s">
        <v>330</v>
      </c>
      <c r="BBB197" t="s">
        <v>330</v>
      </c>
      <c r="BBC197" t="s">
        <v>330</v>
      </c>
      <c r="BBD197" t="s">
        <v>330</v>
      </c>
      <c r="BBE197" t="s">
        <v>330</v>
      </c>
      <c r="BBF197" t="s">
        <v>330</v>
      </c>
      <c r="BBG197" t="s">
        <v>330</v>
      </c>
      <c r="BBH197" t="s">
        <v>330</v>
      </c>
      <c r="BBI197" t="s">
        <v>330</v>
      </c>
      <c r="BBJ197" t="s">
        <v>330</v>
      </c>
      <c r="BBK197" t="s">
        <v>330</v>
      </c>
      <c r="BBL197" t="s">
        <v>330</v>
      </c>
      <c r="BBM197" t="s">
        <v>330</v>
      </c>
      <c r="BBN197" t="s">
        <v>330</v>
      </c>
      <c r="BBO197" t="s">
        <v>330</v>
      </c>
      <c r="BBP197" t="s">
        <v>330</v>
      </c>
      <c r="BBQ197" t="s">
        <v>330</v>
      </c>
      <c r="BBR197" t="s">
        <v>330</v>
      </c>
      <c r="BBS197" t="s">
        <v>330</v>
      </c>
      <c r="BBT197" t="s">
        <v>330</v>
      </c>
      <c r="BBU197" t="s">
        <v>330</v>
      </c>
      <c r="BBV197" t="s">
        <v>330</v>
      </c>
      <c r="BBW197" t="s">
        <v>330</v>
      </c>
      <c r="BBX197" t="s">
        <v>330</v>
      </c>
      <c r="BBY197" t="s">
        <v>330</v>
      </c>
      <c r="BBZ197" t="s">
        <v>330</v>
      </c>
      <c r="BCA197" t="s">
        <v>330</v>
      </c>
      <c r="BCB197" t="s">
        <v>330</v>
      </c>
      <c r="BCC197" t="s">
        <v>330</v>
      </c>
      <c r="BCD197" t="s">
        <v>330</v>
      </c>
      <c r="BCE197" t="s">
        <v>330</v>
      </c>
      <c r="BCF197" t="s">
        <v>330</v>
      </c>
      <c r="BCG197" t="s">
        <v>330</v>
      </c>
      <c r="BCH197" t="s">
        <v>330</v>
      </c>
      <c r="BCI197" t="s">
        <v>330</v>
      </c>
      <c r="BCJ197" t="s">
        <v>330</v>
      </c>
      <c r="BCK197" t="s">
        <v>330</v>
      </c>
      <c r="BCL197" t="s">
        <v>330</v>
      </c>
      <c r="BCM197" t="s">
        <v>330</v>
      </c>
      <c r="BCN197" t="s">
        <v>330</v>
      </c>
      <c r="BCO197" t="s">
        <v>330</v>
      </c>
      <c r="BCP197" t="s">
        <v>330</v>
      </c>
      <c r="BCQ197" t="s">
        <v>330</v>
      </c>
      <c r="BCR197" t="s">
        <v>330</v>
      </c>
      <c r="BCS197" t="s">
        <v>330</v>
      </c>
      <c r="BCT197" t="s">
        <v>330</v>
      </c>
      <c r="BCU197" t="s">
        <v>330</v>
      </c>
      <c r="BCV197" t="s">
        <v>330</v>
      </c>
      <c r="BCW197" t="s">
        <v>330</v>
      </c>
      <c r="BCX197" t="s">
        <v>330</v>
      </c>
      <c r="BCY197" t="s">
        <v>330</v>
      </c>
      <c r="BCZ197" t="s">
        <v>330</v>
      </c>
      <c r="BDA197" t="s">
        <v>330</v>
      </c>
      <c r="BDB197" t="s">
        <v>330</v>
      </c>
      <c r="BDC197" t="s">
        <v>330</v>
      </c>
      <c r="BDD197" t="s">
        <v>330</v>
      </c>
      <c r="BDE197" t="s">
        <v>330</v>
      </c>
      <c r="BDF197" t="s">
        <v>330</v>
      </c>
      <c r="BDG197" t="s">
        <v>330</v>
      </c>
      <c r="BDH197" t="s">
        <v>330</v>
      </c>
      <c r="BDI197" t="s">
        <v>330</v>
      </c>
      <c r="BDJ197" t="s">
        <v>330</v>
      </c>
      <c r="BDK197" t="s">
        <v>330</v>
      </c>
      <c r="BDL197" t="s">
        <v>330</v>
      </c>
      <c r="BDM197" t="s">
        <v>330</v>
      </c>
      <c r="BDN197" t="s">
        <v>330</v>
      </c>
      <c r="BDO197" t="s">
        <v>330</v>
      </c>
      <c r="BDP197" t="s">
        <v>330</v>
      </c>
      <c r="BDQ197" t="s">
        <v>330</v>
      </c>
      <c r="BDR197" t="s">
        <v>330</v>
      </c>
      <c r="BDS197" t="s">
        <v>330</v>
      </c>
      <c r="BDT197" t="s">
        <v>330</v>
      </c>
      <c r="BDU197" t="s">
        <v>330</v>
      </c>
      <c r="BDV197" t="s">
        <v>330</v>
      </c>
      <c r="BDW197" t="s">
        <v>330</v>
      </c>
      <c r="BDX197" t="s">
        <v>330</v>
      </c>
      <c r="BDY197" t="s">
        <v>330</v>
      </c>
      <c r="BDZ197" t="s">
        <v>330</v>
      </c>
      <c r="BEA197" t="s">
        <v>330</v>
      </c>
      <c r="BEB197" t="s">
        <v>330</v>
      </c>
      <c r="BEC197" t="s">
        <v>330</v>
      </c>
      <c r="BED197" t="s">
        <v>330</v>
      </c>
      <c r="BEE197" t="s">
        <v>330</v>
      </c>
      <c r="BEF197" t="s">
        <v>330</v>
      </c>
      <c r="BEG197" t="s">
        <v>330</v>
      </c>
      <c r="BEH197" t="s">
        <v>330</v>
      </c>
      <c r="BEI197" t="s">
        <v>330</v>
      </c>
      <c r="BEJ197" t="s">
        <v>330</v>
      </c>
      <c r="BEK197" t="s">
        <v>330</v>
      </c>
      <c r="BEL197" t="s">
        <v>330</v>
      </c>
      <c r="BEM197" t="s">
        <v>330</v>
      </c>
      <c r="BEN197" t="s">
        <v>330</v>
      </c>
      <c r="BEO197" t="s">
        <v>330</v>
      </c>
      <c r="BEP197" t="s">
        <v>330</v>
      </c>
      <c r="BEQ197" t="s">
        <v>330</v>
      </c>
      <c r="BER197" t="s">
        <v>330</v>
      </c>
      <c r="BES197" t="s">
        <v>330</v>
      </c>
      <c r="BET197" t="s">
        <v>330</v>
      </c>
      <c r="BEU197" t="s">
        <v>330</v>
      </c>
      <c r="BEV197" t="s">
        <v>330</v>
      </c>
      <c r="BEW197" t="s">
        <v>330</v>
      </c>
      <c r="BEX197" t="s">
        <v>330</v>
      </c>
      <c r="BEY197" t="s">
        <v>330</v>
      </c>
      <c r="BEZ197" t="s">
        <v>330</v>
      </c>
      <c r="BFA197" t="s">
        <v>330</v>
      </c>
      <c r="BFB197" t="s">
        <v>330</v>
      </c>
      <c r="BFC197" t="s">
        <v>330</v>
      </c>
      <c r="BFD197" t="s">
        <v>330</v>
      </c>
      <c r="BFE197" t="s">
        <v>330</v>
      </c>
      <c r="BFF197" t="s">
        <v>330</v>
      </c>
      <c r="BFG197" t="s">
        <v>330</v>
      </c>
      <c r="BFH197" t="s">
        <v>330</v>
      </c>
      <c r="BFI197" t="s">
        <v>330</v>
      </c>
      <c r="BFJ197" t="s">
        <v>330</v>
      </c>
      <c r="BFK197" t="s">
        <v>330</v>
      </c>
      <c r="BFL197" t="s">
        <v>330</v>
      </c>
      <c r="BFM197" t="s">
        <v>330</v>
      </c>
      <c r="BFN197" t="s">
        <v>330</v>
      </c>
      <c r="BFO197" t="s">
        <v>330</v>
      </c>
      <c r="BFP197" t="s">
        <v>330</v>
      </c>
      <c r="BFQ197" t="s">
        <v>330</v>
      </c>
      <c r="BFR197" t="s">
        <v>330</v>
      </c>
      <c r="BFS197" t="s">
        <v>330</v>
      </c>
      <c r="BFT197" t="s">
        <v>330</v>
      </c>
      <c r="BFU197" t="s">
        <v>330</v>
      </c>
      <c r="BFV197" t="s">
        <v>330</v>
      </c>
      <c r="BFW197" t="s">
        <v>330</v>
      </c>
      <c r="BFX197" t="s">
        <v>330</v>
      </c>
      <c r="BFY197" t="s">
        <v>330</v>
      </c>
      <c r="BFZ197" t="s">
        <v>330</v>
      </c>
      <c r="BGA197" t="s">
        <v>330</v>
      </c>
      <c r="BGB197" t="s">
        <v>330</v>
      </c>
      <c r="BGC197" t="s">
        <v>330</v>
      </c>
      <c r="BGD197" t="s">
        <v>330</v>
      </c>
      <c r="BGE197" t="s">
        <v>330</v>
      </c>
      <c r="BGF197" t="s">
        <v>330</v>
      </c>
      <c r="BGG197" t="s">
        <v>330</v>
      </c>
      <c r="BGH197" t="s">
        <v>330</v>
      </c>
      <c r="BGI197" t="s">
        <v>330</v>
      </c>
      <c r="BGJ197" t="s">
        <v>330</v>
      </c>
      <c r="BGK197" t="s">
        <v>330</v>
      </c>
      <c r="BGL197" t="s">
        <v>330</v>
      </c>
      <c r="BGM197" t="s">
        <v>330</v>
      </c>
      <c r="BGN197" t="s">
        <v>330</v>
      </c>
      <c r="BGO197" t="s">
        <v>330</v>
      </c>
      <c r="BGP197" t="s">
        <v>330</v>
      </c>
      <c r="BGQ197" t="s">
        <v>330</v>
      </c>
      <c r="BGR197" t="s">
        <v>330</v>
      </c>
      <c r="BGS197" t="s">
        <v>330</v>
      </c>
      <c r="BGT197" t="s">
        <v>330</v>
      </c>
      <c r="BGU197" t="s">
        <v>330</v>
      </c>
      <c r="BGV197" t="s">
        <v>330</v>
      </c>
      <c r="BGW197" t="s">
        <v>330</v>
      </c>
      <c r="BGX197" t="s">
        <v>330</v>
      </c>
      <c r="BGY197" t="s">
        <v>330</v>
      </c>
      <c r="BGZ197" t="s">
        <v>330</v>
      </c>
      <c r="BHA197" t="s">
        <v>330</v>
      </c>
      <c r="BHB197" t="s">
        <v>330</v>
      </c>
      <c r="BHC197" t="s">
        <v>330</v>
      </c>
      <c r="BHD197" t="s">
        <v>330</v>
      </c>
      <c r="BHE197" t="s">
        <v>330</v>
      </c>
      <c r="BHF197" t="s">
        <v>330</v>
      </c>
      <c r="BHG197" t="s">
        <v>330</v>
      </c>
      <c r="BHH197" t="s">
        <v>330</v>
      </c>
      <c r="BHI197" t="s">
        <v>330</v>
      </c>
      <c r="BHJ197" t="s">
        <v>330</v>
      </c>
      <c r="BHK197" t="s">
        <v>330</v>
      </c>
      <c r="BHL197" t="s">
        <v>330</v>
      </c>
      <c r="BHM197" t="s">
        <v>330</v>
      </c>
      <c r="BHN197" t="s">
        <v>330</v>
      </c>
      <c r="BHO197" t="s">
        <v>330</v>
      </c>
      <c r="BHP197" t="s">
        <v>330</v>
      </c>
      <c r="BHQ197" t="s">
        <v>330</v>
      </c>
      <c r="BHR197" t="s">
        <v>330</v>
      </c>
      <c r="BHS197" t="s">
        <v>330</v>
      </c>
      <c r="BHT197" t="s">
        <v>330</v>
      </c>
      <c r="BHU197" t="s">
        <v>330</v>
      </c>
      <c r="BHV197" t="s">
        <v>330</v>
      </c>
      <c r="BHW197" t="s">
        <v>330</v>
      </c>
      <c r="BHX197" t="s">
        <v>330</v>
      </c>
      <c r="BHY197" t="s">
        <v>330</v>
      </c>
      <c r="BHZ197" t="s">
        <v>330</v>
      </c>
      <c r="BIA197" t="s">
        <v>330</v>
      </c>
      <c r="BIB197" t="s">
        <v>330</v>
      </c>
      <c r="BIC197" t="s">
        <v>330</v>
      </c>
      <c r="BID197" t="s">
        <v>330</v>
      </c>
      <c r="BIE197" t="s">
        <v>330</v>
      </c>
      <c r="BIF197" t="s">
        <v>330</v>
      </c>
      <c r="BIG197" t="s">
        <v>330</v>
      </c>
      <c r="BIH197" t="s">
        <v>330</v>
      </c>
      <c r="BII197" t="s">
        <v>330</v>
      </c>
      <c r="BIJ197" t="s">
        <v>330</v>
      </c>
      <c r="BIK197" t="s">
        <v>330</v>
      </c>
      <c r="BIL197" t="s">
        <v>330</v>
      </c>
      <c r="BIM197" t="s">
        <v>330</v>
      </c>
      <c r="BIN197" t="s">
        <v>330</v>
      </c>
      <c r="BIO197" t="s">
        <v>330</v>
      </c>
      <c r="BIP197" t="s">
        <v>330</v>
      </c>
      <c r="BIQ197" t="s">
        <v>330</v>
      </c>
      <c r="BIR197" t="s">
        <v>330</v>
      </c>
      <c r="BIS197" t="s">
        <v>330</v>
      </c>
      <c r="BIT197" t="s">
        <v>330</v>
      </c>
      <c r="BIU197" t="s">
        <v>330</v>
      </c>
      <c r="BIV197" t="s">
        <v>330</v>
      </c>
      <c r="BIW197" t="s">
        <v>330</v>
      </c>
      <c r="BIX197" t="s">
        <v>330</v>
      </c>
      <c r="BIY197" t="s">
        <v>330</v>
      </c>
      <c r="BIZ197" t="s">
        <v>330</v>
      </c>
      <c r="BJA197" t="s">
        <v>330</v>
      </c>
      <c r="BJB197" t="s">
        <v>330</v>
      </c>
      <c r="BJC197" t="s">
        <v>330</v>
      </c>
      <c r="BJD197" t="s">
        <v>330</v>
      </c>
      <c r="BJE197" t="s">
        <v>330</v>
      </c>
      <c r="BJF197" t="s">
        <v>330</v>
      </c>
      <c r="BJG197" t="s">
        <v>330</v>
      </c>
      <c r="BJH197" t="s">
        <v>330</v>
      </c>
      <c r="BJI197" t="s">
        <v>330</v>
      </c>
      <c r="BJJ197" t="s">
        <v>330</v>
      </c>
      <c r="BJK197" t="s">
        <v>330</v>
      </c>
      <c r="BJL197" t="s">
        <v>330</v>
      </c>
      <c r="BJM197" t="s">
        <v>330</v>
      </c>
      <c r="BJN197" t="s">
        <v>330</v>
      </c>
      <c r="BJO197" t="s">
        <v>330</v>
      </c>
      <c r="BJP197" t="s">
        <v>330</v>
      </c>
      <c r="BJQ197" t="s">
        <v>330</v>
      </c>
      <c r="BJR197" t="s">
        <v>330</v>
      </c>
      <c r="BJS197" t="s">
        <v>330</v>
      </c>
      <c r="BJT197" t="s">
        <v>330</v>
      </c>
      <c r="BJU197" t="s">
        <v>330</v>
      </c>
      <c r="BJV197" t="s">
        <v>330</v>
      </c>
      <c r="BJW197" t="s">
        <v>330</v>
      </c>
      <c r="BJX197" t="s">
        <v>330</v>
      </c>
      <c r="BJY197" t="s">
        <v>330</v>
      </c>
      <c r="BJZ197" t="s">
        <v>330</v>
      </c>
      <c r="BKA197" t="s">
        <v>330</v>
      </c>
      <c r="BKB197" t="s">
        <v>330</v>
      </c>
      <c r="BKC197" t="s">
        <v>330</v>
      </c>
      <c r="BKD197" t="s">
        <v>330</v>
      </c>
      <c r="BKE197" t="s">
        <v>330</v>
      </c>
      <c r="BKF197" t="s">
        <v>330</v>
      </c>
      <c r="BKG197" t="s">
        <v>330</v>
      </c>
      <c r="BKH197" t="s">
        <v>330</v>
      </c>
      <c r="BKI197" t="s">
        <v>330</v>
      </c>
      <c r="BKJ197" t="s">
        <v>330</v>
      </c>
      <c r="BKK197" t="s">
        <v>330</v>
      </c>
      <c r="BKL197" t="s">
        <v>330</v>
      </c>
      <c r="BKM197" t="s">
        <v>330</v>
      </c>
      <c r="BKN197" t="s">
        <v>330</v>
      </c>
      <c r="BKO197" t="s">
        <v>330</v>
      </c>
      <c r="BKP197" t="s">
        <v>330</v>
      </c>
      <c r="BKQ197" t="s">
        <v>330</v>
      </c>
      <c r="BKR197" t="s">
        <v>330</v>
      </c>
      <c r="BKS197" t="s">
        <v>330</v>
      </c>
      <c r="BKT197" t="s">
        <v>330</v>
      </c>
      <c r="BKU197" t="s">
        <v>330</v>
      </c>
      <c r="BKV197" t="s">
        <v>330</v>
      </c>
      <c r="BKW197" t="s">
        <v>330</v>
      </c>
      <c r="BKX197" t="s">
        <v>330</v>
      </c>
      <c r="BKY197" t="s">
        <v>330</v>
      </c>
      <c r="BKZ197" t="s">
        <v>330</v>
      </c>
      <c r="BLA197" t="s">
        <v>330</v>
      </c>
      <c r="BLB197" t="s">
        <v>330</v>
      </c>
      <c r="BLC197" t="s">
        <v>330</v>
      </c>
      <c r="BLD197" t="s">
        <v>330</v>
      </c>
      <c r="BLE197" t="s">
        <v>330</v>
      </c>
      <c r="BLF197" t="s">
        <v>330</v>
      </c>
      <c r="BLG197" t="s">
        <v>330</v>
      </c>
      <c r="BLH197" t="s">
        <v>330</v>
      </c>
      <c r="BLI197" t="s">
        <v>330</v>
      </c>
      <c r="BLJ197" t="s">
        <v>330</v>
      </c>
      <c r="BLK197" t="s">
        <v>330</v>
      </c>
      <c r="BLL197" t="s">
        <v>330</v>
      </c>
      <c r="BLM197" t="s">
        <v>330</v>
      </c>
      <c r="BLN197" t="s">
        <v>330</v>
      </c>
      <c r="BLO197" t="s">
        <v>330</v>
      </c>
      <c r="BLP197" t="s">
        <v>330</v>
      </c>
      <c r="BLQ197" t="s">
        <v>330</v>
      </c>
      <c r="BLR197" t="s">
        <v>330</v>
      </c>
      <c r="BLS197" t="s">
        <v>330</v>
      </c>
      <c r="BLT197" t="s">
        <v>330</v>
      </c>
      <c r="BLU197" t="s">
        <v>330</v>
      </c>
      <c r="BLV197" t="s">
        <v>330</v>
      </c>
      <c r="BLW197" t="s">
        <v>330</v>
      </c>
      <c r="BLX197" t="s">
        <v>330</v>
      </c>
      <c r="BLY197" t="s">
        <v>330</v>
      </c>
      <c r="BLZ197" t="s">
        <v>330</v>
      </c>
      <c r="BMA197" t="s">
        <v>330</v>
      </c>
      <c r="BMB197" t="s">
        <v>330</v>
      </c>
      <c r="BMC197" t="s">
        <v>330</v>
      </c>
      <c r="BMD197" t="s">
        <v>330</v>
      </c>
      <c r="BME197" t="s">
        <v>330</v>
      </c>
      <c r="BMF197" t="s">
        <v>330</v>
      </c>
      <c r="BMG197" t="s">
        <v>330</v>
      </c>
      <c r="BMH197" t="s">
        <v>330</v>
      </c>
      <c r="BMI197" t="s">
        <v>330</v>
      </c>
      <c r="BMJ197" t="s">
        <v>330</v>
      </c>
      <c r="BMK197" t="s">
        <v>330</v>
      </c>
      <c r="BML197" t="s">
        <v>330</v>
      </c>
      <c r="BMM197" t="s">
        <v>330</v>
      </c>
      <c r="BMN197" t="s">
        <v>330</v>
      </c>
      <c r="BMO197" t="s">
        <v>330</v>
      </c>
      <c r="BMP197" t="s">
        <v>330</v>
      </c>
      <c r="BMQ197" t="s">
        <v>330</v>
      </c>
      <c r="BMR197" t="s">
        <v>330</v>
      </c>
      <c r="BMS197" t="s">
        <v>330</v>
      </c>
      <c r="BMT197" t="s">
        <v>330</v>
      </c>
      <c r="BMU197" t="s">
        <v>330</v>
      </c>
      <c r="BMV197" t="s">
        <v>330</v>
      </c>
      <c r="BMW197" t="s">
        <v>330</v>
      </c>
      <c r="BMX197" t="s">
        <v>330</v>
      </c>
      <c r="BMY197" t="s">
        <v>330</v>
      </c>
      <c r="BMZ197" t="s">
        <v>330</v>
      </c>
      <c r="BNA197" t="s">
        <v>330</v>
      </c>
      <c r="BNB197" t="s">
        <v>330</v>
      </c>
      <c r="BNC197" t="s">
        <v>330</v>
      </c>
      <c r="BND197" t="s">
        <v>330</v>
      </c>
      <c r="BNE197" t="s">
        <v>330</v>
      </c>
      <c r="BNF197" t="s">
        <v>330</v>
      </c>
      <c r="BNG197" t="s">
        <v>330</v>
      </c>
      <c r="BNH197" t="s">
        <v>330</v>
      </c>
      <c r="BNI197" t="s">
        <v>330</v>
      </c>
      <c r="BNJ197" t="s">
        <v>330</v>
      </c>
      <c r="BNK197" t="s">
        <v>330</v>
      </c>
      <c r="BNL197" t="s">
        <v>330</v>
      </c>
      <c r="BNM197" t="s">
        <v>330</v>
      </c>
      <c r="BNN197" t="s">
        <v>330</v>
      </c>
      <c r="BNO197" t="s">
        <v>330</v>
      </c>
      <c r="BNP197" t="s">
        <v>330</v>
      </c>
      <c r="BNQ197" t="s">
        <v>330</v>
      </c>
      <c r="BNR197" t="s">
        <v>330</v>
      </c>
      <c r="BNS197" t="s">
        <v>330</v>
      </c>
      <c r="BNT197" t="s">
        <v>330</v>
      </c>
      <c r="BNU197" t="s">
        <v>330</v>
      </c>
      <c r="BNV197" t="s">
        <v>330</v>
      </c>
      <c r="BNW197" t="s">
        <v>330</v>
      </c>
      <c r="BNX197" t="s">
        <v>330</v>
      </c>
      <c r="BNY197" t="s">
        <v>330</v>
      </c>
      <c r="BNZ197" t="s">
        <v>330</v>
      </c>
      <c r="BOA197" t="s">
        <v>330</v>
      </c>
      <c r="BOB197" t="s">
        <v>330</v>
      </c>
      <c r="BOC197" t="s">
        <v>330</v>
      </c>
      <c r="BOD197" t="s">
        <v>330</v>
      </c>
      <c r="BOE197" t="s">
        <v>330</v>
      </c>
      <c r="BOF197" t="s">
        <v>330</v>
      </c>
      <c r="BOG197" t="s">
        <v>330</v>
      </c>
      <c r="BOH197" t="s">
        <v>330</v>
      </c>
      <c r="BOI197" t="s">
        <v>330</v>
      </c>
      <c r="BOJ197" t="s">
        <v>330</v>
      </c>
      <c r="BOK197" t="s">
        <v>330</v>
      </c>
      <c r="BOL197" t="s">
        <v>330</v>
      </c>
      <c r="BOM197" t="s">
        <v>330</v>
      </c>
      <c r="BON197" t="s">
        <v>330</v>
      </c>
      <c r="BOO197" t="s">
        <v>330</v>
      </c>
      <c r="BOP197" t="s">
        <v>330</v>
      </c>
      <c r="BOQ197" t="s">
        <v>330</v>
      </c>
      <c r="BOR197" t="s">
        <v>330</v>
      </c>
      <c r="BOS197" t="s">
        <v>330</v>
      </c>
      <c r="BOT197" t="s">
        <v>330</v>
      </c>
      <c r="BOU197" t="s">
        <v>330</v>
      </c>
      <c r="BOV197" t="s">
        <v>330</v>
      </c>
      <c r="BOW197" t="s">
        <v>330</v>
      </c>
      <c r="BOX197" t="s">
        <v>330</v>
      </c>
      <c r="BOY197" t="s">
        <v>330</v>
      </c>
      <c r="BOZ197" t="s">
        <v>330</v>
      </c>
      <c r="BPA197" t="s">
        <v>330</v>
      </c>
      <c r="BPB197" t="s">
        <v>330</v>
      </c>
      <c r="BPC197" t="s">
        <v>330</v>
      </c>
      <c r="BPD197" t="s">
        <v>330</v>
      </c>
      <c r="BPE197" t="s">
        <v>330</v>
      </c>
      <c r="BPF197" t="s">
        <v>330</v>
      </c>
      <c r="BPG197" t="s">
        <v>330</v>
      </c>
      <c r="BPH197" t="s">
        <v>330</v>
      </c>
      <c r="BPI197" t="s">
        <v>330</v>
      </c>
      <c r="BPJ197" t="s">
        <v>330</v>
      </c>
      <c r="BPK197" t="s">
        <v>330</v>
      </c>
      <c r="BPL197" t="s">
        <v>330</v>
      </c>
      <c r="BPM197" t="s">
        <v>330</v>
      </c>
      <c r="BPN197" t="s">
        <v>330</v>
      </c>
      <c r="BPO197" t="s">
        <v>330</v>
      </c>
      <c r="BPP197" t="s">
        <v>330</v>
      </c>
      <c r="BPQ197" t="s">
        <v>330</v>
      </c>
      <c r="BPR197" t="s">
        <v>330</v>
      </c>
      <c r="BPS197" t="s">
        <v>330</v>
      </c>
      <c r="BPT197" t="s">
        <v>330</v>
      </c>
      <c r="BPU197" t="s">
        <v>330</v>
      </c>
      <c r="BPV197" t="s">
        <v>330</v>
      </c>
      <c r="BPW197" t="s">
        <v>330</v>
      </c>
      <c r="BPX197" t="s">
        <v>330</v>
      </c>
      <c r="BPY197" t="s">
        <v>330</v>
      </c>
      <c r="BPZ197" t="s">
        <v>330</v>
      </c>
      <c r="BQA197" t="s">
        <v>330</v>
      </c>
      <c r="BQB197" t="s">
        <v>330</v>
      </c>
      <c r="BQC197" t="s">
        <v>330</v>
      </c>
      <c r="BQD197" t="s">
        <v>330</v>
      </c>
      <c r="BQE197" t="s">
        <v>330</v>
      </c>
      <c r="BQF197" t="s">
        <v>330</v>
      </c>
      <c r="BQG197" t="s">
        <v>330</v>
      </c>
      <c r="BQH197" t="s">
        <v>330</v>
      </c>
      <c r="BQI197" t="s">
        <v>330</v>
      </c>
      <c r="BQJ197" t="s">
        <v>330</v>
      </c>
      <c r="BQK197" t="s">
        <v>330</v>
      </c>
      <c r="BQL197" t="s">
        <v>330</v>
      </c>
      <c r="BQM197" t="s">
        <v>330</v>
      </c>
      <c r="BQN197" t="s">
        <v>330</v>
      </c>
      <c r="BQO197" t="s">
        <v>330</v>
      </c>
      <c r="BQP197" t="s">
        <v>330</v>
      </c>
      <c r="BQQ197" t="s">
        <v>330</v>
      </c>
      <c r="BQR197" t="s">
        <v>330</v>
      </c>
      <c r="BQS197" t="s">
        <v>330</v>
      </c>
      <c r="BQT197" t="s">
        <v>330</v>
      </c>
      <c r="BQU197" t="s">
        <v>330</v>
      </c>
      <c r="BQV197" t="s">
        <v>330</v>
      </c>
      <c r="BQW197" t="s">
        <v>330</v>
      </c>
      <c r="BQX197" t="s">
        <v>330</v>
      </c>
      <c r="BQY197" t="s">
        <v>330</v>
      </c>
      <c r="BQZ197" t="s">
        <v>330</v>
      </c>
      <c r="BRA197" t="s">
        <v>330</v>
      </c>
      <c r="BRB197" t="s">
        <v>330</v>
      </c>
      <c r="BRC197" t="s">
        <v>330</v>
      </c>
      <c r="BRD197" t="s">
        <v>330</v>
      </c>
      <c r="BRE197" t="s">
        <v>330</v>
      </c>
      <c r="BRF197" t="s">
        <v>330</v>
      </c>
      <c r="BRG197" t="s">
        <v>330</v>
      </c>
      <c r="BRH197" t="s">
        <v>330</v>
      </c>
      <c r="BRI197" t="s">
        <v>330</v>
      </c>
      <c r="BRJ197" t="s">
        <v>330</v>
      </c>
      <c r="BRK197" t="s">
        <v>330</v>
      </c>
      <c r="BRL197" t="s">
        <v>330</v>
      </c>
      <c r="BRM197" t="s">
        <v>330</v>
      </c>
      <c r="BRN197" t="s">
        <v>330</v>
      </c>
      <c r="BRO197" t="s">
        <v>330</v>
      </c>
      <c r="BRP197" t="s">
        <v>330</v>
      </c>
      <c r="BRQ197" t="s">
        <v>330</v>
      </c>
      <c r="BRR197" t="s">
        <v>330</v>
      </c>
      <c r="BRS197" t="s">
        <v>330</v>
      </c>
      <c r="BRT197" t="s">
        <v>330</v>
      </c>
      <c r="BRU197" t="s">
        <v>330</v>
      </c>
      <c r="BRV197" t="s">
        <v>330</v>
      </c>
      <c r="BRW197" t="s">
        <v>330</v>
      </c>
      <c r="BRX197" t="s">
        <v>330</v>
      </c>
      <c r="BRY197" t="s">
        <v>330</v>
      </c>
      <c r="BRZ197" t="s">
        <v>330</v>
      </c>
      <c r="BSA197" t="s">
        <v>330</v>
      </c>
      <c r="BSB197" t="s">
        <v>330</v>
      </c>
      <c r="BSC197" t="s">
        <v>330</v>
      </c>
      <c r="BSD197" t="s">
        <v>330</v>
      </c>
      <c r="BSE197" t="s">
        <v>330</v>
      </c>
      <c r="BSF197" t="s">
        <v>330</v>
      </c>
      <c r="BSG197" t="s">
        <v>330</v>
      </c>
      <c r="BSH197" t="s">
        <v>330</v>
      </c>
      <c r="BSI197" t="s">
        <v>330</v>
      </c>
      <c r="BSJ197" t="s">
        <v>330</v>
      </c>
      <c r="BSK197" t="s">
        <v>330</v>
      </c>
      <c r="BSL197" t="s">
        <v>330</v>
      </c>
      <c r="BSM197" t="s">
        <v>330</v>
      </c>
      <c r="BSN197" t="s">
        <v>330</v>
      </c>
      <c r="BSO197" t="s">
        <v>330</v>
      </c>
      <c r="BSP197" t="s">
        <v>330</v>
      </c>
      <c r="BSQ197" t="s">
        <v>330</v>
      </c>
      <c r="BSR197" t="s">
        <v>330</v>
      </c>
      <c r="BSS197" t="s">
        <v>330</v>
      </c>
      <c r="BST197" t="s">
        <v>330</v>
      </c>
      <c r="BSU197" t="s">
        <v>330</v>
      </c>
      <c r="BSV197" t="s">
        <v>330</v>
      </c>
      <c r="BSW197" t="s">
        <v>330</v>
      </c>
      <c r="BSX197" t="s">
        <v>330</v>
      </c>
      <c r="BSY197" t="s">
        <v>330</v>
      </c>
      <c r="BSZ197" t="s">
        <v>330</v>
      </c>
      <c r="BTA197" t="s">
        <v>330</v>
      </c>
      <c r="BTB197" t="s">
        <v>330</v>
      </c>
      <c r="BTC197" t="s">
        <v>330</v>
      </c>
      <c r="BTD197" t="s">
        <v>330</v>
      </c>
      <c r="BTE197" t="s">
        <v>330</v>
      </c>
      <c r="BTF197" t="s">
        <v>330</v>
      </c>
      <c r="BTG197" t="s">
        <v>330</v>
      </c>
      <c r="BTH197" t="s">
        <v>330</v>
      </c>
      <c r="BTI197" t="s">
        <v>330</v>
      </c>
      <c r="BTJ197" t="s">
        <v>330</v>
      </c>
      <c r="BTK197" t="s">
        <v>330</v>
      </c>
      <c r="BTL197" t="s">
        <v>330</v>
      </c>
      <c r="BTM197" t="s">
        <v>330</v>
      </c>
      <c r="BTN197" t="s">
        <v>330</v>
      </c>
      <c r="BTO197" t="s">
        <v>330</v>
      </c>
      <c r="BTP197" t="s">
        <v>330</v>
      </c>
      <c r="BTQ197" t="s">
        <v>330</v>
      </c>
      <c r="BTR197" t="s">
        <v>330</v>
      </c>
      <c r="BTS197" t="s">
        <v>330</v>
      </c>
      <c r="BTT197" t="s">
        <v>330</v>
      </c>
      <c r="BTU197" t="s">
        <v>330</v>
      </c>
      <c r="BTV197" t="s">
        <v>330</v>
      </c>
      <c r="BTW197" t="s">
        <v>330</v>
      </c>
      <c r="BTX197" t="s">
        <v>330</v>
      </c>
      <c r="BTY197" t="s">
        <v>330</v>
      </c>
      <c r="BTZ197" t="s">
        <v>330</v>
      </c>
      <c r="BUA197" t="s">
        <v>330</v>
      </c>
      <c r="BUB197" t="s">
        <v>330</v>
      </c>
      <c r="BUC197" t="s">
        <v>330</v>
      </c>
      <c r="BUD197" t="s">
        <v>330</v>
      </c>
      <c r="BUE197" t="s">
        <v>330</v>
      </c>
      <c r="BUF197" t="s">
        <v>330</v>
      </c>
      <c r="BUG197" t="s">
        <v>330</v>
      </c>
      <c r="BUH197" t="s">
        <v>330</v>
      </c>
      <c r="BUI197" t="s">
        <v>330</v>
      </c>
      <c r="BUJ197" t="s">
        <v>330</v>
      </c>
      <c r="BUK197" t="s">
        <v>330</v>
      </c>
      <c r="BUL197" t="s">
        <v>330</v>
      </c>
      <c r="BUM197" t="s">
        <v>330</v>
      </c>
      <c r="BUN197" t="s">
        <v>330</v>
      </c>
      <c r="BUO197" t="s">
        <v>330</v>
      </c>
      <c r="BUP197" t="s">
        <v>330</v>
      </c>
      <c r="BUQ197" t="s">
        <v>330</v>
      </c>
      <c r="BUR197" t="s">
        <v>330</v>
      </c>
      <c r="BUS197" t="s">
        <v>330</v>
      </c>
      <c r="BUT197" t="s">
        <v>330</v>
      </c>
      <c r="BUU197" t="s">
        <v>330</v>
      </c>
      <c r="BUV197" t="s">
        <v>330</v>
      </c>
      <c r="BUW197" t="s">
        <v>330</v>
      </c>
      <c r="BUX197" t="s">
        <v>330</v>
      </c>
      <c r="BUY197" t="s">
        <v>330</v>
      </c>
      <c r="BUZ197" t="s">
        <v>330</v>
      </c>
      <c r="BVA197" t="s">
        <v>330</v>
      </c>
      <c r="BVB197" t="s">
        <v>330</v>
      </c>
      <c r="BVC197" t="s">
        <v>330</v>
      </c>
      <c r="BVD197" t="s">
        <v>330</v>
      </c>
      <c r="BVE197" t="s">
        <v>330</v>
      </c>
      <c r="BVF197" t="s">
        <v>330</v>
      </c>
      <c r="BVG197" t="s">
        <v>330</v>
      </c>
      <c r="BVH197" t="s">
        <v>330</v>
      </c>
      <c r="BVI197" t="s">
        <v>330</v>
      </c>
      <c r="BVJ197" t="s">
        <v>330</v>
      </c>
      <c r="BVK197" t="s">
        <v>330</v>
      </c>
      <c r="BVL197" t="s">
        <v>330</v>
      </c>
      <c r="BVM197" t="s">
        <v>330</v>
      </c>
      <c r="BVN197" t="s">
        <v>330</v>
      </c>
      <c r="BVO197" t="s">
        <v>330</v>
      </c>
      <c r="BVP197" t="s">
        <v>330</v>
      </c>
      <c r="BVQ197" t="s">
        <v>330</v>
      </c>
      <c r="BVR197" t="s">
        <v>330</v>
      </c>
      <c r="BVS197" t="s">
        <v>330</v>
      </c>
      <c r="BVT197" t="s">
        <v>330</v>
      </c>
      <c r="BVU197" t="s">
        <v>330</v>
      </c>
      <c r="BVV197" t="s">
        <v>330</v>
      </c>
      <c r="BVW197" t="s">
        <v>330</v>
      </c>
      <c r="BVX197" t="s">
        <v>330</v>
      </c>
      <c r="BVY197" t="s">
        <v>330</v>
      </c>
      <c r="BVZ197" t="s">
        <v>330</v>
      </c>
      <c r="BWA197" t="s">
        <v>330</v>
      </c>
      <c r="BWB197" t="s">
        <v>330</v>
      </c>
      <c r="BWC197" t="s">
        <v>330</v>
      </c>
      <c r="BWD197" t="s">
        <v>330</v>
      </c>
      <c r="BWE197" t="s">
        <v>330</v>
      </c>
      <c r="BWF197" t="s">
        <v>330</v>
      </c>
      <c r="BWG197" t="s">
        <v>330</v>
      </c>
      <c r="BWH197" t="s">
        <v>330</v>
      </c>
      <c r="BWI197" t="s">
        <v>330</v>
      </c>
      <c r="BWJ197" t="s">
        <v>330</v>
      </c>
      <c r="BWK197" t="s">
        <v>330</v>
      </c>
      <c r="BWL197" t="s">
        <v>330</v>
      </c>
      <c r="BWM197" t="s">
        <v>330</v>
      </c>
      <c r="BWN197" t="s">
        <v>330</v>
      </c>
      <c r="BWO197" t="s">
        <v>330</v>
      </c>
      <c r="BWP197" t="s">
        <v>330</v>
      </c>
      <c r="BWQ197" t="s">
        <v>330</v>
      </c>
      <c r="BWR197" t="s">
        <v>330</v>
      </c>
      <c r="BWS197" t="s">
        <v>330</v>
      </c>
      <c r="BWT197" t="s">
        <v>330</v>
      </c>
      <c r="BWU197" t="s">
        <v>330</v>
      </c>
      <c r="BWV197" t="s">
        <v>330</v>
      </c>
      <c r="BWW197" t="s">
        <v>330</v>
      </c>
      <c r="BWX197" t="s">
        <v>330</v>
      </c>
      <c r="BWY197" t="s">
        <v>330</v>
      </c>
      <c r="BWZ197" t="s">
        <v>330</v>
      </c>
      <c r="BXA197" t="s">
        <v>330</v>
      </c>
      <c r="BXB197" t="s">
        <v>330</v>
      </c>
      <c r="BXC197" t="s">
        <v>330</v>
      </c>
      <c r="BXD197" t="s">
        <v>330</v>
      </c>
      <c r="BXE197" t="s">
        <v>330</v>
      </c>
      <c r="BXF197" t="s">
        <v>330</v>
      </c>
      <c r="BXG197" t="s">
        <v>330</v>
      </c>
      <c r="BXH197" t="s">
        <v>330</v>
      </c>
      <c r="BXI197" t="s">
        <v>330</v>
      </c>
      <c r="BXJ197" t="s">
        <v>330</v>
      </c>
      <c r="BXK197" t="s">
        <v>330</v>
      </c>
      <c r="BXL197" t="s">
        <v>330</v>
      </c>
      <c r="BXM197" t="s">
        <v>330</v>
      </c>
      <c r="BXN197" t="s">
        <v>330</v>
      </c>
      <c r="BXO197" t="s">
        <v>330</v>
      </c>
      <c r="BXP197" t="s">
        <v>330</v>
      </c>
      <c r="BXQ197" t="s">
        <v>330</v>
      </c>
      <c r="BXR197" t="s">
        <v>330</v>
      </c>
      <c r="BXS197" t="s">
        <v>330</v>
      </c>
      <c r="BXT197" t="s">
        <v>330</v>
      </c>
      <c r="BXU197" t="s">
        <v>330</v>
      </c>
      <c r="BXV197" t="s">
        <v>330</v>
      </c>
      <c r="BXW197" t="s">
        <v>330</v>
      </c>
      <c r="BXX197" t="s">
        <v>330</v>
      </c>
      <c r="BXY197" t="s">
        <v>330</v>
      </c>
      <c r="BXZ197" t="s">
        <v>330</v>
      </c>
      <c r="BYA197" t="s">
        <v>330</v>
      </c>
      <c r="BYB197" t="s">
        <v>330</v>
      </c>
      <c r="BYC197" t="s">
        <v>330</v>
      </c>
      <c r="BYD197" t="s">
        <v>330</v>
      </c>
      <c r="BYE197" t="s">
        <v>330</v>
      </c>
      <c r="BYF197" t="s">
        <v>330</v>
      </c>
      <c r="BYG197" t="s">
        <v>330</v>
      </c>
      <c r="BYH197" t="s">
        <v>330</v>
      </c>
      <c r="BYI197" t="s">
        <v>330</v>
      </c>
      <c r="BYJ197" t="s">
        <v>330</v>
      </c>
      <c r="BYK197" t="s">
        <v>330</v>
      </c>
      <c r="BYL197" t="s">
        <v>330</v>
      </c>
      <c r="BYM197" t="s">
        <v>330</v>
      </c>
      <c r="BYN197" t="s">
        <v>330</v>
      </c>
      <c r="BYO197" t="s">
        <v>330</v>
      </c>
      <c r="BYP197" t="s">
        <v>330</v>
      </c>
      <c r="BYQ197" t="s">
        <v>330</v>
      </c>
      <c r="BYR197" t="s">
        <v>330</v>
      </c>
      <c r="BYS197" t="s">
        <v>330</v>
      </c>
      <c r="BYT197" t="s">
        <v>330</v>
      </c>
      <c r="BYU197" t="s">
        <v>330</v>
      </c>
      <c r="BYV197" t="s">
        <v>330</v>
      </c>
      <c r="BYW197" t="s">
        <v>330</v>
      </c>
      <c r="BYX197" t="s">
        <v>330</v>
      </c>
      <c r="BYY197" t="s">
        <v>330</v>
      </c>
      <c r="BYZ197" t="s">
        <v>330</v>
      </c>
      <c r="BZA197" t="s">
        <v>330</v>
      </c>
      <c r="BZB197" t="s">
        <v>330</v>
      </c>
      <c r="BZC197" t="s">
        <v>330</v>
      </c>
      <c r="BZD197" t="s">
        <v>330</v>
      </c>
      <c r="BZE197" t="s">
        <v>330</v>
      </c>
      <c r="BZF197" t="s">
        <v>330</v>
      </c>
      <c r="BZG197" t="s">
        <v>330</v>
      </c>
      <c r="BZH197" t="s">
        <v>330</v>
      </c>
      <c r="BZI197" t="s">
        <v>330</v>
      </c>
      <c r="BZJ197" t="s">
        <v>330</v>
      </c>
      <c r="BZK197" t="s">
        <v>330</v>
      </c>
      <c r="BZL197" t="s">
        <v>330</v>
      </c>
      <c r="BZM197" t="s">
        <v>330</v>
      </c>
      <c r="BZN197" t="s">
        <v>330</v>
      </c>
      <c r="BZO197" t="s">
        <v>330</v>
      </c>
      <c r="BZP197" t="s">
        <v>330</v>
      </c>
      <c r="BZQ197" t="s">
        <v>330</v>
      </c>
      <c r="BZR197" t="s">
        <v>330</v>
      </c>
      <c r="BZS197" t="s">
        <v>330</v>
      </c>
      <c r="BZT197" t="s">
        <v>330</v>
      </c>
      <c r="BZU197" t="s">
        <v>330</v>
      </c>
      <c r="BZV197" t="s">
        <v>330</v>
      </c>
      <c r="BZW197" t="s">
        <v>330</v>
      </c>
      <c r="BZX197" t="s">
        <v>330</v>
      </c>
      <c r="BZY197" t="s">
        <v>330</v>
      </c>
      <c r="BZZ197" t="s">
        <v>330</v>
      </c>
      <c r="CAA197" t="s">
        <v>330</v>
      </c>
      <c r="CAB197" t="s">
        <v>330</v>
      </c>
      <c r="CAC197" t="s">
        <v>330</v>
      </c>
      <c r="CAD197" t="s">
        <v>330</v>
      </c>
      <c r="CAE197" t="s">
        <v>330</v>
      </c>
      <c r="CAF197" t="s">
        <v>330</v>
      </c>
      <c r="CAG197" t="s">
        <v>330</v>
      </c>
      <c r="CAH197" t="s">
        <v>330</v>
      </c>
      <c r="CAI197" t="s">
        <v>330</v>
      </c>
      <c r="CAJ197" t="s">
        <v>330</v>
      </c>
      <c r="CAK197" t="s">
        <v>330</v>
      </c>
      <c r="CAL197" t="s">
        <v>330</v>
      </c>
      <c r="CAM197" t="s">
        <v>330</v>
      </c>
      <c r="CAN197" t="s">
        <v>330</v>
      </c>
      <c r="CAO197" t="s">
        <v>330</v>
      </c>
      <c r="CAP197" t="s">
        <v>330</v>
      </c>
      <c r="CAQ197" t="s">
        <v>330</v>
      </c>
      <c r="CAR197" t="s">
        <v>330</v>
      </c>
      <c r="CAS197" t="s">
        <v>330</v>
      </c>
      <c r="CAT197" t="s">
        <v>330</v>
      </c>
      <c r="CAU197" t="s">
        <v>330</v>
      </c>
      <c r="CAV197" t="s">
        <v>330</v>
      </c>
      <c r="CAW197" t="s">
        <v>330</v>
      </c>
      <c r="CAX197" t="s">
        <v>330</v>
      </c>
      <c r="CAY197" t="s">
        <v>330</v>
      </c>
      <c r="CAZ197" t="s">
        <v>330</v>
      </c>
      <c r="CBA197" t="s">
        <v>330</v>
      </c>
      <c r="CBB197" t="s">
        <v>330</v>
      </c>
      <c r="CBC197" t="s">
        <v>330</v>
      </c>
      <c r="CBD197" t="s">
        <v>330</v>
      </c>
      <c r="CBE197" t="s">
        <v>330</v>
      </c>
      <c r="CBF197" t="s">
        <v>330</v>
      </c>
      <c r="CBG197" t="s">
        <v>330</v>
      </c>
      <c r="CBH197" t="s">
        <v>330</v>
      </c>
      <c r="CBI197" t="s">
        <v>330</v>
      </c>
      <c r="CBJ197" t="s">
        <v>330</v>
      </c>
      <c r="CBK197" t="s">
        <v>330</v>
      </c>
      <c r="CBL197" t="s">
        <v>330</v>
      </c>
      <c r="CBM197" t="s">
        <v>330</v>
      </c>
      <c r="CBN197" t="s">
        <v>330</v>
      </c>
      <c r="CBO197" t="s">
        <v>330</v>
      </c>
      <c r="CBP197" t="s">
        <v>330</v>
      </c>
      <c r="CBQ197" t="s">
        <v>330</v>
      </c>
      <c r="CBR197" t="s">
        <v>330</v>
      </c>
      <c r="CBS197" t="s">
        <v>330</v>
      </c>
      <c r="CBT197" t="s">
        <v>330</v>
      </c>
      <c r="CBU197" t="s">
        <v>330</v>
      </c>
      <c r="CBV197" t="s">
        <v>330</v>
      </c>
      <c r="CBW197" t="s">
        <v>330</v>
      </c>
      <c r="CBX197" t="s">
        <v>330</v>
      </c>
      <c r="CBY197" t="s">
        <v>330</v>
      </c>
      <c r="CBZ197" t="s">
        <v>330</v>
      </c>
      <c r="CCA197" t="s">
        <v>330</v>
      </c>
      <c r="CCB197" t="s">
        <v>330</v>
      </c>
      <c r="CCC197" t="s">
        <v>330</v>
      </c>
      <c r="CCD197" t="s">
        <v>330</v>
      </c>
      <c r="CCE197" t="s">
        <v>330</v>
      </c>
      <c r="CCF197" t="s">
        <v>330</v>
      </c>
      <c r="CCG197" t="s">
        <v>330</v>
      </c>
      <c r="CCH197" t="s">
        <v>330</v>
      </c>
      <c r="CCI197" t="s">
        <v>330</v>
      </c>
      <c r="CCJ197" t="s">
        <v>330</v>
      </c>
      <c r="CCK197" t="s">
        <v>330</v>
      </c>
      <c r="CCL197" t="s">
        <v>330</v>
      </c>
      <c r="CCM197" t="s">
        <v>330</v>
      </c>
      <c r="CCN197" t="s">
        <v>330</v>
      </c>
      <c r="CCO197" t="s">
        <v>330</v>
      </c>
      <c r="CCP197" t="s">
        <v>330</v>
      </c>
      <c r="CCQ197" t="s">
        <v>330</v>
      </c>
      <c r="CCR197" t="s">
        <v>330</v>
      </c>
      <c r="CCS197" t="s">
        <v>330</v>
      </c>
      <c r="CCT197" t="s">
        <v>330</v>
      </c>
      <c r="CCU197" t="s">
        <v>330</v>
      </c>
      <c r="CCV197" t="s">
        <v>330</v>
      </c>
      <c r="CCW197" t="s">
        <v>330</v>
      </c>
      <c r="CCX197" t="s">
        <v>330</v>
      </c>
      <c r="CCY197" t="s">
        <v>330</v>
      </c>
      <c r="CCZ197" t="s">
        <v>330</v>
      </c>
      <c r="CDA197" t="s">
        <v>330</v>
      </c>
      <c r="CDB197" t="s">
        <v>330</v>
      </c>
      <c r="CDC197" t="s">
        <v>330</v>
      </c>
      <c r="CDD197" t="s">
        <v>330</v>
      </c>
      <c r="CDE197" t="s">
        <v>330</v>
      </c>
      <c r="CDF197" t="s">
        <v>330</v>
      </c>
      <c r="CDG197" t="s">
        <v>330</v>
      </c>
      <c r="CDH197" t="s">
        <v>330</v>
      </c>
      <c r="CDI197" t="s">
        <v>330</v>
      </c>
      <c r="CDJ197" t="s">
        <v>330</v>
      </c>
      <c r="CDK197" t="s">
        <v>330</v>
      </c>
      <c r="CDL197" t="s">
        <v>330</v>
      </c>
      <c r="CDM197" t="s">
        <v>330</v>
      </c>
      <c r="CDN197" t="s">
        <v>330</v>
      </c>
      <c r="CDO197" t="s">
        <v>330</v>
      </c>
      <c r="CDP197" t="s">
        <v>330</v>
      </c>
      <c r="CDQ197" t="s">
        <v>330</v>
      </c>
      <c r="CDR197" t="s">
        <v>330</v>
      </c>
      <c r="CDS197" t="s">
        <v>330</v>
      </c>
      <c r="CDT197" t="s">
        <v>330</v>
      </c>
      <c r="CDU197" t="s">
        <v>330</v>
      </c>
      <c r="CDV197" t="s">
        <v>330</v>
      </c>
      <c r="CDW197" t="s">
        <v>330</v>
      </c>
      <c r="CDX197" t="s">
        <v>330</v>
      </c>
      <c r="CDY197" t="s">
        <v>330</v>
      </c>
      <c r="CDZ197" t="s">
        <v>330</v>
      </c>
      <c r="CEA197" t="s">
        <v>330</v>
      </c>
      <c r="CEB197" t="s">
        <v>330</v>
      </c>
      <c r="CEC197" t="s">
        <v>330</v>
      </c>
      <c r="CED197" t="s">
        <v>330</v>
      </c>
      <c r="CEE197" t="s">
        <v>330</v>
      </c>
      <c r="CEF197" t="s">
        <v>330</v>
      </c>
      <c r="CEG197" t="s">
        <v>330</v>
      </c>
      <c r="CEH197" t="s">
        <v>330</v>
      </c>
      <c r="CEI197" t="s">
        <v>330</v>
      </c>
      <c r="CEJ197" t="s">
        <v>330</v>
      </c>
      <c r="CEK197" t="s">
        <v>330</v>
      </c>
      <c r="CEL197" t="s">
        <v>330</v>
      </c>
      <c r="CEM197" t="s">
        <v>330</v>
      </c>
      <c r="CEN197" t="s">
        <v>330</v>
      </c>
      <c r="CEO197" t="s">
        <v>330</v>
      </c>
      <c r="CEP197" t="s">
        <v>330</v>
      </c>
      <c r="CEQ197" t="s">
        <v>330</v>
      </c>
      <c r="CER197" t="s">
        <v>330</v>
      </c>
      <c r="CES197" t="s">
        <v>330</v>
      </c>
      <c r="CET197" t="s">
        <v>330</v>
      </c>
      <c r="CEU197" t="s">
        <v>330</v>
      </c>
      <c r="CEV197" t="s">
        <v>330</v>
      </c>
      <c r="CEW197" t="s">
        <v>330</v>
      </c>
      <c r="CEX197" t="s">
        <v>330</v>
      </c>
      <c r="CEY197" t="s">
        <v>330</v>
      </c>
      <c r="CEZ197" t="s">
        <v>330</v>
      </c>
      <c r="CFA197" t="s">
        <v>330</v>
      </c>
      <c r="CFB197" t="s">
        <v>330</v>
      </c>
      <c r="CFC197" t="s">
        <v>330</v>
      </c>
      <c r="CFD197" t="s">
        <v>330</v>
      </c>
      <c r="CFE197" t="s">
        <v>330</v>
      </c>
      <c r="CFF197" t="s">
        <v>330</v>
      </c>
      <c r="CFG197" t="s">
        <v>330</v>
      </c>
      <c r="CFH197" t="s">
        <v>330</v>
      </c>
      <c r="CFI197" t="s">
        <v>330</v>
      </c>
      <c r="CFJ197" t="s">
        <v>330</v>
      </c>
      <c r="CFK197" t="s">
        <v>330</v>
      </c>
      <c r="CFL197" t="s">
        <v>330</v>
      </c>
      <c r="CFM197" t="s">
        <v>330</v>
      </c>
      <c r="CFN197" t="s">
        <v>330</v>
      </c>
      <c r="CFO197" t="s">
        <v>330</v>
      </c>
      <c r="CFP197" t="s">
        <v>330</v>
      </c>
      <c r="CFQ197" t="s">
        <v>330</v>
      </c>
      <c r="CFR197" t="s">
        <v>330</v>
      </c>
      <c r="CFS197" t="s">
        <v>330</v>
      </c>
      <c r="CFT197" t="s">
        <v>330</v>
      </c>
      <c r="CFU197" t="s">
        <v>330</v>
      </c>
      <c r="CFV197" t="s">
        <v>330</v>
      </c>
      <c r="CFW197" t="s">
        <v>330</v>
      </c>
      <c r="CFX197" t="s">
        <v>330</v>
      </c>
      <c r="CFY197" t="s">
        <v>330</v>
      </c>
      <c r="CFZ197" t="s">
        <v>330</v>
      </c>
      <c r="CGA197" t="s">
        <v>330</v>
      </c>
      <c r="CGB197" t="s">
        <v>330</v>
      </c>
      <c r="CGC197" t="s">
        <v>330</v>
      </c>
      <c r="CGD197" t="s">
        <v>330</v>
      </c>
      <c r="CGE197" t="s">
        <v>330</v>
      </c>
      <c r="CGF197" t="s">
        <v>330</v>
      </c>
      <c r="CGG197" t="s">
        <v>330</v>
      </c>
      <c r="CGH197" t="s">
        <v>330</v>
      </c>
      <c r="CGI197" t="s">
        <v>330</v>
      </c>
      <c r="CGJ197" t="s">
        <v>330</v>
      </c>
      <c r="CGK197" t="s">
        <v>330</v>
      </c>
      <c r="CGL197" t="s">
        <v>330</v>
      </c>
      <c r="CGM197" t="s">
        <v>330</v>
      </c>
      <c r="CGN197" t="s">
        <v>330</v>
      </c>
      <c r="CGO197" t="s">
        <v>330</v>
      </c>
      <c r="CGP197" t="s">
        <v>330</v>
      </c>
      <c r="CGQ197" t="s">
        <v>330</v>
      </c>
      <c r="CGR197" t="s">
        <v>330</v>
      </c>
      <c r="CGS197" t="s">
        <v>330</v>
      </c>
      <c r="CGT197" t="s">
        <v>330</v>
      </c>
      <c r="CGU197" t="s">
        <v>330</v>
      </c>
      <c r="CGV197" t="s">
        <v>330</v>
      </c>
      <c r="CGW197" t="s">
        <v>330</v>
      </c>
      <c r="CGX197" t="s">
        <v>330</v>
      </c>
      <c r="CGY197" t="s">
        <v>330</v>
      </c>
      <c r="CGZ197" t="s">
        <v>330</v>
      </c>
      <c r="CHA197" t="s">
        <v>330</v>
      </c>
      <c r="CHB197" t="s">
        <v>330</v>
      </c>
      <c r="CHC197" t="s">
        <v>330</v>
      </c>
      <c r="CHD197" t="s">
        <v>330</v>
      </c>
      <c r="CHE197" t="s">
        <v>330</v>
      </c>
      <c r="CHF197" t="s">
        <v>330</v>
      </c>
      <c r="CHG197" t="s">
        <v>330</v>
      </c>
      <c r="CHH197" t="s">
        <v>330</v>
      </c>
      <c r="CHI197" t="s">
        <v>330</v>
      </c>
      <c r="CHJ197" t="s">
        <v>330</v>
      </c>
      <c r="CHK197" t="s">
        <v>330</v>
      </c>
      <c r="CHL197" t="s">
        <v>330</v>
      </c>
      <c r="CHM197" t="s">
        <v>330</v>
      </c>
      <c r="CHN197" t="s">
        <v>330</v>
      </c>
      <c r="CHO197" t="s">
        <v>330</v>
      </c>
      <c r="CHP197" t="s">
        <v>330</v>
      </c>
      <c r="CHQ197" t="s">
        <v>330</v>
      </c>
      <c r="CHR197" t="s">
        <v>330</v>
      </c>
      <c r="CHS197" t="s">
        <v>330</v>
      </c>
      <c r="CHT197" t="s">
        <v>330</v>
      </c>
      <c r="CHU197" t="s">
        <v>330</v>
      </c>
      <c r="CHV197" t="s">
        <v>330</v>
      </c>
      <c r="CHW197" t="s">
        <v>330</v>
      </c>
      <c r="CHX197" t="s">
        <v>330</v>
      </c>
      <c r="CHY197" t="s">
        <v>330</v>
      </c>
      <c r="CHZ197" t="s">
        <v>330</v>
      </c>
      <c r="CIA197" t="s">
        <v>330</v>
      </c>
      <c r="CIB197" t="s">
        <v>330</v>
      </c>
      <c r="CIC197" t="s">
        <v>330</v>
      </c>
      <c r="CID197" t="s">
        <v>330</v>
      </c>
      <c r="CIE197" t="s">
        <v>330</v>
      </c>
      <c r="CIF197" t="s">
        <v>330</v>
      </c>
      <c r="CIG197" t="s">
        <v>330</v>
      </c>
      <c r="CIH197" t="s">
        <v>330</v>
      </c>
      <c r="CII197" t="s">
        <v>330</v>
      </c>
      <c r="CIJ197" t="s">
        <v>330</v>
      </c>
      <c r="CIK197" t="s">
        <v>330</v>
      </c>
      <c r="CIL197" t="s">
        <v>330</v>
      </c>
      <c r="CIM197" t="s">
        <v>330</v>
      </c>
      <c r="CIN197" t="s">
        <v>330</v>
      </c>
      <c r="CIO197" t="s">
        <v>330</v>
      </c>
      <c r="CIP197" t="s">
        <v>330</v>
      </c>
      <c r="CIQ197" t="s">
        <v>330</v>
      </c>
      <c r="CIR197" t="s">
        <v>330</v>
      </c>
      <c r="CIS197" t="s">
        <v>330</v>
      </c>
      <c r="CIT197" t="s">
        <v>330</v>
      </c>
      <c r="CIU197" t="s">
        <v>330</v>
      </c>
      <c r="CIV197" t="s">
        <v>330</v>
      </c>
      <c r="CIW197" t="s">
        <v>330</v>
      </c>
      <c r="CIX197" t="s">
        <v>330</v>
      </c>
      <c r="CIY197" t="s">
        <v>330</v>
      </c>
      <c r="CIZ197" t="s">
        <v>330</v>
      </c>
      <c r="CJA197" t="s">
        <v>330</v>
      </c>
      <c r="CJB197" t="s">
        <v>330</v>
      </c>
      <c r="CJC197" t="s">
        <v>330</v>
      </c>
      <c r="CJD197" t="s">
        <v>330</v>
      </c>
      <c r="CJE197" t="s">
        <v>330</v>
      </c>
      <c r="CJF197" t="s">
        <v>330</v>
      </c>
      <c r="CJG197" t="s">
        <v>330</v>
      </c>
      <c r="CJH197" t="s">
        <v>330</v>
      </c>
      <c r="CJI197" t="s">
        <v>330</v>
      </c>
      <c r="CJJ197" t="s">
        <v>330</v>
      </c>
      <c r="CJK197" t="s">
        <v>330</v>
      </c>
      <c r="CJL197" t="s">
        <v>330</v>
      </c>
      <c r="CJM197" t="s">
        <v>330</v>
      </c>
      <c r="CJN197" t="s">
        <v>330</v>
      </c>
      <c r="CJO197" t="s">
        <v>330</v>
      </c>
      <c r="CJP197" t="s">
        <v>330</v>
      </c>
      <c r="CJQ197" t="s">
        <v>330</v>
      </c>
      <c r="CJR197" t="s">
        <v>330</v>
      </c>
      <c r="CJS197" t="s">
        <v>330</v>
      </c>
      <c r="CJT197" t="s">
        <v>330</v>
      </c>
      <c r="CJU197" t="s">
        <v>330</v>
      </c>
      <c r="CJV197" t="s">
        <v>330</v>
      </c>
      <c r="CJW197" t="s">
        <v>330</v>
      </c>
      <c r="CJX197" t="s">
        <v>330</v>
      </c>
      <c r="CJY197" t="s">
        <v>330</v>
      </c>
      <c r="CJZ197" t="s">
        <v>330</v>
      </c>
      <c r="CKA197" t="s">
        <v>330</v>
      </c>
      <c r="CKB197" t="s">
        <v>330</v>
      </c>
      <c r="CKC197" t="s">
        <v>330</v>
      </c>
      <c r="CKD197" t="s">
        <v>330</v>
      </c>
      <c r="CKE197" t="s">
        <v>330</v>
      </c>
      <c r="CKF197" t="s">
        <v>330</v>
      </c>
      <c r="CKG197" t="s">
        <v>330</v>
      </c>
      <c r="CKH197" t="s">
        <v>330</v>
      </c>
      <c r="CKI197" t="s">
        <v>330</v>
      </c>
      <c r="CKJ197" t="s">
        <v>330</v>
      </c>
      <c r="CKK197" t="s">
        <v>330</v>
      </c>
      <c r="CKL197" t="s">
        <v>330</v>
      </c>
      <c r="CKM197" t="s">
        <v>330</v>
      </c>
      <c r="CKN197" t="s">
        <v>330</v>
      </c>
      <c r="CKO197" t="s">
        <v>330</v>
      </c>
      <c r="CKP197" t="s">
        <v>330</v>
      </c>
      <c r="CKQ197" t="s">
        <v>330</v>
      </c>
      <c r="CKR197" t="s">
        <v>330</v>
      </c>
      <c r="CKS197" t="s">
        <v>330</v>
      </c>
      <c r="CKT197" t="s">
        <v>330</v>
      </c>
      <c r="CKU197" t="s">
        <v>330</v>
      </c>
      <c r="CKV197" t="s">
        <v>330</v>
      </c>
      <c r="CKW197" t="s">
        <v>330</v>
      </c>
      <c r="CKX197" t="s">
        <v>330</v>
      </c>
      <c r="CKY197" t="s">
        <v>330</v>
      </c>
      <c r="CKZ197" t="s">
        <v>330</v>
      </c>
      <c r="CLA197" t="s">
        <v>330</v>
      </c>
      <c r="CLB197" t="s">
        <v>330</v>
      </c>
      <c r="CLC197" t="s">
        <v>330</v>
      </c>
      <c r="CLD197" t="s">
        <v>330</v>
      </c>
      <c r="CLE197" t="s">
        <v>330</v>
      </c>
      <c r="CLF197" t="s">
        <v>330</v>
      </c>
      <c r="CLG197" t="s">
        <v>330</v>
      </c>
      <c r="CLH197" t="s">
        <v>330</v>
      </c>
      <c r="CLI197" t="s">
        <v>330</v>
      </c>
      <c r="CLJ197" t="s">
        <v>330</v>
      </c>
      <c r="CLK197" t="s">
        <v>330</v>
      </c>
      <c r="CLL197" t="s">
        <v>330</v>
      </c>
      <c r="CLM197" t="s">
        <v>330</v>
      </c>
      <c r="CLN197" t="s">
        <v>330</v>
      </c>
      <c r="CLO197" t="s">
        <v>330</v>
      </c>
      <c r="CLP197" t="s">
        <v>330</v>
      </c>
      <c r="CLQ197" t="s">
        <v>330</v>
      </c>
      <c r="CLR197" t="s">
        <v>330</v>
      </c>
      <c r="CLS197" t="s">
        <v>330</v>
      </c>
      <c r="CLT197" t="s">
        <v>330</v>
      </c>
      <c r="CLU197" t="s">
        <v>330</v>
      </c>
      <c r="CLV197" t="s">
        <v>330</v>
      </c>
      <c r="CLW197" t="s">
        <v>330</v>
      </c>
      <c r="CLX197" t="s">
        <v>330</v>
      </c>
      <c r="CLY197" t="s">
        <v>330</v>
      </c>
      <c r="CLZ197" t="s">
        <v>330</v>
      </c>
      <c r="CMA197" t="s">
        <v>330</v>
      </c>
      <c r="CMB197" t="s">
        <v>330</v>
      </c>
      <c r="CMC197" t="s">
        <v>330</v>
      </c>
      <c r="CMD197" t="s">
        <v>330</v>
      </c>
      <c r="CME197" t="s">
        <v>330</v>
      </c>
      <c r="CMF197" t="s">
        <v>330</v>
      </c>
      <c r="CMG197" t="s">
        <v>330</v>
      </c>
      <c r="CMH197" t="s">
        <v>330</v>
      </c>
      <c r="CMI197" t="s">
        <v>330</v>
      </c>
      <c r="CMJ197" t="s">
        <v>330</v>
      </c>
      <c r="CMK197" t="s">
        <v>330</v>
      </c>
      <c r="CML197" t="s">
        <v>330</v>
      </c>
      <c r="CMM197" t="s">
        <v>330</v>
      </c>
      <c r="CMN197" t="s">
        <v>330</v>
      </c>
      <c r="CMO197" t="s">
        <v>330</v>
      </c>
      <c r="CMP197" t="s">
        <v>330</v>
      </c>
      <c r="CMQ197" t="s">
        <v>330</v>
      </c>
      <c r="CMR197" t="s">
        <v>330</v>
      </c>
      <c r="CMS197" t="s">
        <v>330</v>
      </c>
      <c r="CMT197" t="s">
        <v>330</v>
      </c>
      <c r="CMU197" t="s">
        <v>330</v>
      </c>
      <c r="CMV197" t="s">
        <v>330</v>
      </c>
      <c r="CMW197" t="s">
        <v>330</v>
      </c>
      <c r="CMX197" t="s">
        <v>330</v>
      </c>
      <c r="CMY197" t="s">
        <v>330</v>
      </c>
      <c r="CMZ197" t="s">
        <v>330</v>
      </c>
      <c r="CNA197" t="s">
        <v>330</v>
      </c>
      <c r="CNB197" t="s">
        <v>330</v>
      </c>
      <c r="CNC197" t="s">
        <v>330</v>
      </c>
      <c r="CND197" t="s">
        <v>330</v>
      </c>
      <c r="CNE197" t="s">
        <v>330</v>
      </c>
      <c r="CNF197" t="s">
        <v>330</v>
      </c>
      <c r="CNG197" t="s">
        <v>330</v>
      </c>
      <c r="CNH197" t="s">
        <v>330</v>
      </c>
      <c r="CNI197" t="s">
        <v>330</v>
      </c>
      <c r="CNJ197" t="s">
        <v>330</v>
      </c>
      <c r="CNK197" t="s">
        <v>330</v>
      </c>
      <c r="CNL197" t="s">
        <v>330</v>
      </c>
      <c r="CNM197" t="s">
        <v>330</v>
      </c>
      <c r="CNN197" t="s">
        <v>330</v>
      </c>
      <c r="CNO197" t="s">
        <v>330</v>
      </c>
      <c r="CNP197" t="s">
        <v>330</v>
      </c>
      <c r="CNQ197" t="s">
        <v>330</v>
      </c>
      <c r="CNR197" t="s">
        <v>330</v>
      </c>
      <c r="CNS197" t="s">
        <v>330</v>
      </c>
      <c r="CNT197" t="s">
        <v>330</v>
      </c>
      <c r="CNU197" t="s">
        <v>330</v>
      </c>
      <c r="CNV197" t="s">
        <v>330</v>
      </c>
      <c r="CNW197" t="s">
        <v>330</v>
      </c>
      <c r="CNX197" t="s">
        <v>330</v>
      </c>
      <c r="CNY197" t="s">
        <v>330</v>
      </c>
      <c r="CNZ197" t="s">
        <v>330</v>
      </c>
      <c r="COA197" t="s">
        <v>330</v>
      </c>
      <c r="COB197" t="s">
        <v>330</v>
      </c>
      <c r="COC197" t="s">
        <v>330</v>
      </c>
      <c r="COD197" t="s">
        <v>330</v>
      </c>
      <c r="COE197" t="s">
        <v>330</v>
      </c>
      <c r="COF197" t="s">
        <v>330</v>
      </c>
      <c r="COG197" t="s">
        <v>330</v>
      </c>
      <c r="COH197" t="s">
        <v>330</v>
      </c>
      <c r="COI197" t="s">
        <v>330</v>
      </c>
      <c r="COJ197" t="s">
        <v>330</v>
      </c>
      <c r="COK197" t="s">
        <v>330</v>
      </c>
      <c r="COL197" t="s">
        <v>330</v>
      </c>
      <c r="COM197" t="s">
        <v>330</v>
      </c>
      <c r="CON197" t="s">
        <v>330</v>
      </c>
      <c r="COO197" t="s">
        <v>330</v>
      </c>
      <c r="COP197" t="s">
        <v>330</v>
      </c>
      <c r="COQ197" t="s">
        <v>330</v>
      </c>
      <c r="COR197" t="s">
        <v>330</v>
      </c>
      <c r="COS197" t="s">
        <v>330</v>
      </c>
      <c r="COT197" t="s">
        <v>330</v>
      </c>
      <c r="COU197" t="s">
        <v>330</v>
      </c>
      <c r="COV197" t="s">
        <v>330</v>
      </c>
      <c r="COW197" t="s">
        <v>330</v>
      </c>
      <c r="COX197" t="s">
        <v>330</v>
      </c>
      <c r="COY197" t="s">
        <v>330</v>
      </c>
      <c r="COZ197" t="s">
        <v>330</v>
      </c>
      <c r="CPA197" t="s">
        <v>330</v>
      </c>
      <c r="CPB197" t="s">
        <v>330</v>
      </c>
      <c r="CPC197" t="s">
        <v>330</v>
      </c>
      <c r="CPD197" t="s">
        <v>330</v>
      </c>
      <c r="CPE197" t="s">
        <v>330</v>
      </c>
      <c r="CPF197" t="s">
        <v>330</v>
      </c>
      <c r="CPG197" t="s">
        <v>330</v>
      </c>
      <c r="CPH197" t="s">
        <v>330</v>
      </c>
      <c r="CPI197" t="s">
        <v>330</v>
      </c>
      <c r="CPJ197" t="s">
        <v>330</v>
      </c>
      <c r="CPK197" t="s">
        <v>330</v>
      </c>
      <c r="CPL197" t="s">
        <v>330</v>
      </c>
      <c r="CPM197" t="s">
        <v>330</v>
      </c>
      <c r="CPN197" t="s">
        <v>330</v>
      </c>
      <c r="CPO197" t="s">
        <v>330</v>
      </c>
      <c r="CPP197" t="s">
        <v>330</v>
      </c>
      <c r="CPQ197" t="s">
        <v>330</v>
      </c>
      <c r="CPR197" t="s">
        <v>330</v>
      </c>
      <c r="CPS197" t="s">
        <v>330</v>
      </c>
      <c r="CPT197" t="s">
        <v>330</v>
      </c>
      <c r="CPU197" t="s">
        <v>330</v>
      </c>
      <c r="CPV197" t="s">
        <v>330</v>
      </c>
      <c r="CPW197" t="s">
        <v>330</v>
      </c>
      <c r="CPX197" t="s">
        <v>330</v>
      </c>
      <c r="CPY197" t="s">
        <v>330</v>
      </c>
      <c r="CPZ197" t="s">
        <v>330</v>
      </c>
      <c r="CQA197" t="s">
        <v>330</v>
      </c>
      <c r="CQB197" t="s">
        <v>330</v>
      </c>
      <c r="CQC197" t="s">
        <v>330</v>
      </c>
      <c r="CQD197" t="s">
        <v>330</v>
      </c>
      <c r="CQE197" t="s">
        <v>330</v>
      </c>
      <c r="CQF197" t="s">
        <v>330</v>
      </c>
      <c r="CQG197" t="s">
        <v>330</v>
      </c>
      <c r="CQH197" t="s">
        <v>330</v>
      </c>
      <c r="CQI197" t="s">
        <v>330</v>
      </c>
      <c r="CQJ197" t="s">
        <v>330</v>
      </c>
      <c r="CQK197" t="s">
        <v>330</v>
      </c>
      <c r="CQL197" t="s">
        <v>330</v>
      </c>
      <c r="CQM197" t="s">
        <v>330</v>
      </c>
      <c r="CQN197" t="s">
        <v>330</v>
      </c>
      <c r="CQO197" t="s">
        <v>330</v>
      </c>
      <c r="CQP197" t="s">
        <v>330</v>
      </c>
      <c r="CQQ197" t="s">
        <v>330</v>
      </c>
      <c r="CQR197" t="s">
        <v>330</v>
      </c>
      <c r="CQS197" t="s">
        <v>330</v>
      </c>
      <c r="CQT197" t="s">
        <v>330</v>
      </c>
      <c r="CQU197" t="s">
        <v>330</v>
      </c>
      <c r="CQV197" t="s">
        <v>330</v>
      </c>
      <c r="CQW197" t="s">
        <v>330</v>
      </c>
      <c r="CQX197" t="s">
        <v>330</v>
      </c>
      <c r="CQY197" t="s">
        <v>330</v>
      </c>
      <c r="CQZ197" t="s">
        <v>330</v>
      </c>
      <c r="CRA197" t="s">
        <v>330</v>
      </c>
      <c r="CRB197" t="s">
        <v>330</v>
      </c>
      <c r="CRC197" t="s">
        <v>330</v>
      </c>
      <c r="CRD197" t="s">
        <v>330</v>
      </c>
      <c r="CRE197" t="s">
        <v>330</v>
      </c>
      <c r="CRF197" t="s">
        <v>330</v>
      </c>
      <c r="CRG197" t="s">
        <v>330</v>
      </c>
      <c r="CRH197" t="s">
        <v>330</v>
      </c>
      <c r="CRI197" t="s">
        <v>330</v>
      </c>
      <c r="CRJ197" t="s">
        <v>330</v>
      </c>
      <c r="CRK197" t="s">
        <v>330</v>
      </c>
      <c r="CRL197" t="s">
        <v>330</v>
      </c>
      <c r="CRM197" t="s">
        <v>330</v>
      </c>
      <c r="CRN197" t="s">
        <v>330</v>
      </c>
      <c r="CRO197" t="s">
        <v>330</v>
      </c>
      <c r="CRP197" t="s">
        <v>330</v>
      </c>
      <c r="CRQ197" t="s">
        <v>330</v>
      </c>
      <c r="CRR197" t="s">
        <v>330</v>
      </c>
      <c r="CRS197" t="s">
        <v>330</v>
      </c>
      <c r="CRT197" t="s">
        <v>330</v>
      </c>
      <c r="CRU197" t="s">
        <v>330</v>
      </c>
      <c r="CRV197" t="s">
        <v>330</v>
      </c>
      <c r="CRW197" t="s">
        <v>330</v>
      </c>
      <c r="CRX197" t="s">
        <v>330</v>
      </c>
      <c r="CRY197" t="s">
        <v>330</v>
      </c>
      <c r="CRZ197" t="s">
        <v>330</v>
      </c>
      <c r="CSA197" t="s">
        <v>330</v>
      </c>
      <c r="CSB197" t="s">
        <v>330</v>
      </c>
      <c r="CSC197" t="s">
        <v>330</v>
      </c>
      <c r="CSD197" t="s">
        <v>330</v>
      </c>
      <c r="CSE197" t="s">
        <v>330</v>
      </c>
      <c r="CSF197" t="s">
        <v>330</v>
      </c>
      <c r="CSG197" t="s">
        <v>330</v>
      </c>
      <c r="CSH197" t="s">
        <v>330</v>
      </c>
      <c r="CSI197" t="s">
        <v>330</v>
      </c>
      <c r="CSJ197" t="s">
        <v>330</v>
      </c>
      <c r="CSK197" t="s">
        <v>330</v>
      </c>
      <c r="CSL197" t="s">
        <v>330</v>
      </c>
      <c r="CSM197" t="s">
        <v>330</v>
      </c>
      <c r="CSN197" t="s">
        <v>330</v>
      </c>
      <c r="CSO197" t="s">
        <v>330</v>
      </c>
      <c r="CSP197" t="s">
        <v>330</v>
      </c>
      <c r="CSQ197" t="s">
        <v>330</v>
      </c>
      <c r="CSR197" t="s">
        <v>330</v>
      </c>
      <c r="CSS197" t="s">
        <v>330</v>
      </c>
      <c r="CST197" t="s">
        <v>330</v>
      </c>
      <c r="CSU197" t="s">
        <v>330</v>
      </c>
      <c r="CSV197" t="s">
        <v>330</v>
      </c>
      <c r="CSW197" t="s">
        <v>330</v>
      </c>
      <c r="CSX197" t="s">
        <v>330</v>
      </c>
      <c r="CSY197" t="s">
        <v>330</v>
      </c>
      <c r="CSZ197" t="s">
        <v>330</v>
      </c>
      <c r="CTA197" t="s">
        <v>330</v>
      </c>
      <c r="CTB197" t="s">
        <v>330</v>
      </c>
      <c r="CTC197" t="s">
        <v>330</v>
      </c>
      <c r="CTD197" t="s">
        <v>330</v>
      </c>
      <c r="CTE197" t="s">
        <v>330</v>
      </c>
      <c r="CTF197" t="s">
        <v>330</v>
      </c>
      <c r="CTG197" t="s">
        <v>330</v>
      </c>
      <c r="CTH197" t="s">
        <v>330</v>
      </c>
      <c r="CTI197" t="s">
        <v>330</v>
      </c>
      <c r="CTJ197" t="s">
        <v>330</v>
      </c>
      <c r="CTK197" t="s">
        <v>330</v>
      </c>
      <c r="CTL197" t="s">
        <v>330</v>
      </c>
      <c r="CTM197" t="s">
        <v>330</v>
      </c>
      <c r="CTN197" t="s">
        <v>330</v>
      </c>
      <c r="CTO197" t="s">
        <v>330</v>
      </c>
      <c r="CTP197" t="s">
        <v>330</v>
      </c>
      <c r="CTQ197" t="s">
        <v>330</v>
      </c>
      <c r="CTR197" t="s">
        <v>330</v>
      </c>
      <c r="CTS197" t="s">
        <v>330</v>
      </c>
      <c r="CTT197" t="s">
        <v>330</v>
      </c>
      <c r="CTU197" t="s">
        <v>330</v>
      </c>
      <c r="CTV197" t="s">
        <v>330</v>
      </c>
      <c r="CTW197" t="s">
        <v>330</v>
      </c>
      <c r="CTX197" t="s">
        <v>330</v>
      </c>
      <c r="CTY197" t="s">
        <v>330</v>
      </c>
      <c r="CTZ197" t="s">
        <v>330</v>
      </c>
      <c r="CUA197" t="s">
        <v>330</v>
      </c>
      <c r="CUB197" t="s">
        <v>330</v>
      </c>
      <c r="CUC197" t="s">
        <v>330</v>
      </c>
      <c r="CUD197" t="s">
        <v>330</v>
      </c>
      <c r="CUE197" t="s">
        <v>330</v>
      </c>
      <c r="CUF197" t="s">
        <v>330</v>
      </c>
      <c r="CUG197" t="s">
        <v>330</v>
      </c>
      <c r="CUH197" t="s">
        <v>330</v>
      </c>
      <c r="CUI197" t="s">
        <v>330</v>
      </c>
      <c r="CUJ197" t="s">
        <v>330</v>
      </c>
      <c r="CUK197" t="s">
        <v>330</v>
      </c>
      <c r="CUL197" t="s">
        <v>330</v>
      </c>
      <c r="CUM197" t="s">
        <v>330</v>
      </c>
      <c r="CUN197" t="s">
        <v>330</v>
      </c>
      <c r="CUO197" t="s">
        <v>330</v>
      </c>
      <c r="CUP197" t="s">
        <v>330</v>
      </c>
      <c r="CUQ197" t="s">
        <v>330</v>
      </c>
      <c r="CUR197" t="s">
        <v>330</v>
      </c>
      <c r="CUS197" t="s">
        <v>330</v>
      </c>
      <c r="CUT197" t="s">
        <v>330</v>
      </c>
      <c r="CUU197" t="s">
        <v>330</v>
      </c>
      <c r="CUV197" t="s">
        <v>330</v>
      </c>
      <c r="CUW197" t="s">
        <v>330</v>
      </c>
      <c r="CUX197" t="s">
        <v>330</v>
      </c>
      <c r="CUY197" t="s">
        <v>330</v>
      </c>
      <c r="CUZ197" t="s">
        <v>330</v>
      </c>
      <c r="CVA197" t="s">
        <v>330</v>
      </c>
      <c r="CVB197" t="s">
        <v>330</v>
      </c>
      <c r="CVC197" t="s">
        <v>330</v>
      </c>
      <c r="CVD197" t="s">
        <v>330</v>
      </c>
      <c r="CVE197" t="s">
        <v>330</v>
      </c>
      <c r="CVF197" t="s">
        <v>330</v>
      </c>
      <c r="CVG197" t="s">
        <v>330</v>
      </c>
      <c r="CVH197" t="s">
        <v>330</v>
      </c>
      <c r="CVI197" t="s">
        <v>330</v>
      </c>
      <c r="CVJ197" t="s">
        <v>330</v>
      </c>
      <c r="CVK197" t="s">
        <v>330</v>
      </c>
      <c r="CVL197" t="s">
        <v>330</v>
      </c>
      <c r="CVM197" t="s">
        <v>330</v>
      </c>
      <c r="CVN197" t="s">
        <v>330</v>
      </c>
      <c r="CVO197" t="s">
        <v>330</v>
      </c>
      <c r="CVP197" t="s">
        <v>330</v>
      </c>
      <c r="CVQ197" t="s">
        <v>330</v>
      </c>
      <c r="CVR197" t="s">
        <v>330</v>
      </c>
      <c r="CVS197" t="s">
        <v>330</v>
      </c>
      <c r="CVT197" t="s">
        <v>330</v>
      </c>
      <c r="CVU197" t="s">
        <v>330</v>
      </c>
      <c r="CVV197" t="s">
        <v>330</v>
      </c>
      <c r="CVW197" t="s">
        <v>330</v>
      </c>
      <c r="CVX197" t="s">
        <v>330</v>
      </c>
      <c r="CVY197" t="s">
        <v>330</v>
      </c>
      <c r="CVZ197" t="s">
        <v>330</v>
      </c>
      <c r="CWA197" t="s">
        <v>330</v>
      </c>
      <c r="CWB197" t="s">
        <v>330</v>
      </c>
      <c r="CWC197" t="s">
        <v>330</v>
      </c>
      <c r="CWD197" t="s">
        <v>330</v>
      </c>
      <c r="CWE197" t="s">
        <v>330</v>
      </c>
      <c r="CWF197" t="s">
        <v>330</v>
      </c>
      <c r="CWG197" t="s">
        <v>330</v>
      </c>
      <c r="CWH197" t="s">
        <v>330</v>
      </c>
      <c r="CWI197" t="s">
        <v>330</v>
      </c>
      <c r="CWJ197" t="s">
        <v>330</v>
      </c>
      <c r="CWK197" t="s">
        <v>330</v>
      </c>
      <c r="CWL197" t="s">
        <v>330</v>
      </c>
      <c r="CWM197" t="s">
        <v>330</v>
      </c>
      <c r="CWN197" t="s">
        <v>330</v>
      </c>
      <c r="CWO197" t="s">
        <v>330</v>
      </c>
      <c r="CWP197" t="s">
        <v>330</v>
      </c>
      <c r="CWQ197" t="s">
        <v>330</v>
      </c>
      <c r="CWR197" t="s">
        <v>330</v>
      </c>
      <c r="CWS197" t="s">
        <v>330</v>
      </c>
      <c r="CWT197" t="s">
        <v>330</v>
      </c>
      <c r="CWU197" t="s">
        <v>330</v>
      </c>
      <c r="CWV197" t="s">
        <v>330</v>
      </c>
      <c r="CWW197" t="s">
        <v>330</v>
      </c>
      <c r="CWX197" t="s">
        <v>330</v>
      </c>
      <c r="CWY197" t="s">
        <v>330</v>
      </c>
      <c r="CWZ197" t="s">
        <v>330</v>
      </c>
      <c r="CXA197" t="s">
        <v>330</v>
      </c>
      <c r="CXB197" t="s">
        <v>330</v>
      </c>
      <c r="CXC197" t="s">
        <v>330</v>
      </c>
      <c r="CXD197" t="s">
        <v>330</v>
      </c>
      <c r="CXE197" t="s">
        <v>330</v>
      </c>
      <c r="CXF197" t="s">
        <v>330</v>
      </c>
      <c r="CXG197" t="s">
        <v>330</v>
      </c>
      <c r="CXH197" t="s">
        <v>330</v>
      </c>
      <c r="CXI197" t="s">
        <v>330</v>
      </c>
      <c r="CXJ197" t="s">
        <v>330</v>
      </c>
      <c r="CXK197" t="s">
        <v>330</v>
      </c>
      <c r="CXL197" t="s">
        <v>330</v>
      </c>
      <c r="CXM197" t="s">
        <v>330</v>
      </c>
      <c r="CXN197" t="s">
        <v>330</v>
      </c>
      <c r="CXO197" t="s">
        <v>330</v>
      </c>
      <c r="CXP197" t="s">
        <v>330</v>
      </c>
      <c r="CXQ197" t="s">
        <v>330</v>
      </c>
      <c r="CXR197" t="s">
        <v>330</v>
      </c>
      <c r="CXS197" t="s">
        <v>330</v>
      </c>
      <c r="CXT197" t="s">
        <v>330</v>
      </c>
      <c r="CXU197" t="s">
        <v>330</v>
      </c>
      <c r="CXV197" t="s">
        <v>330</v>
      </c>
      <c r="CXW197" t="s">
        <v>330</v>
      </c>
      <c r="CXX197" t="s">
        <v>330</v>
      </c>
      <c r="CXY197" t="s">
        <v>330</v>
      </c>
      <c r="CXZ197" t="s">
        <v>330</v>
      </c>
      <c r="CYA197" t="s">
        <v>330</v>
      </c>
      <c r="CYB197" t="s">
        <v>330</v>
      </c>
      <c r="CYC197" t="s">
        <v>330</v>
      </c>
      <c r="CYD197" t="s">
        <v>330</v>
      </c>
      <c r="CYE197" t="s">
        <v>330</v>
      </c>
      <c r="CYF197" t="s">
        <v>330</v>
      </c>
      <c r="CYG197" t="s">
        <v>330</v>
      </c>
      <c r="CYH197" t="s">
        <v>330</v>
      </c>
      <c r="CYI197" t="s">
        <v>330</v>
      </c>
      <c r="CYJ197" t="s">
        <v>330</v>
      </c>
      <c r="CYK197" t="s">
        <v>330</v>
      </c>
      <c r="CYL197" t="s">
        <v>330</v>
      </c>
      <c r="CYM197" t="s">
        <v>330</v>
      </c>
      <c r="CYN197" t="s">
        <v>330</v>
      </c>
      <c r="CYO197" t="s">
        <v>330</v>
      </c>
      <c r="CYP197" t="s">
        <v>330</v>
      </c>
      <c r="CYQ197" t="s">
        <v>330</v>
      </c>
      <c r="CYR197" t="s">
        <v>330</v>
      </c>
      <c r="CYS197" t="s">
        <v>330</v>
      </c>
      <c r="CYT197" t="s">
        <v>330</v>
      </c>
      <c r="CYU197" t="s">
        <v>330</v>
      </c>
      <c r="CYV197" t="s">
        <v>330</v>
      </c>
      <c r="CYW197" t="s">
        <v>330</v>
      </c>
      <c r="CYX197" t="s">
        <v>330</v>
      </c>
      <c r="CYY197" t="s">
        <v>330</v>
      </c>
      <c r="CYZ197" t="s">
        <v>330</v>
      </c>
      <c r="CZA197" t="s">
        <v>330</v>
      </c>
      <c r="CZB197" t="s">
        <v>330</v>
      </c>
      <c r="CZC197" t="s">
        <v>330</v>
      </c>
      <c r="CZD197" t="s">
        <v>330</v>
      </c>
      <c r="CZE197" t="s">
        <v>330</v>
      </c>
      <c r="CZF197" t="s">
        <v>330</v>
      </c>
      <c r="CZG197" t="s">
        <v>330</v>
      </c>
      <c r="CZH197" t="s">
        <v>330</v>
      </c>
      <c r="CZI197" t="s">
        <v>330</v>
      </c>
      <c r="CZJ197" t="s">
        <v>330</v>
      </c>
      <c r="CZK197" t="s">
        <v>330</v>
      </c>
      <c r="CZL197" t="s">
        <v>330</v>
      </c>
      <c r="CZM197" t="s">
        <v>330</v>
      </c>
      <c r="CZN197" t="s">
        <v>330</v>
      </c>
      <c r="CZO197" t="s">
        <v>330</v>
      </c>
      <c r="CZP197" t="s">
        <v>330</v>
      </c>
      <c r="CZQ197" t="s">
        <v>330</v>
      </c>
      <c r="CZR197" t="s">
        <v>330</v>
      </c>
      <c r="CZS197" t="s">
        <v>330</v>
      </c>
      <c r="CZT197" t="s">
        <v>330</v>
      </c>
      <c r="CZU197" t="s">
        <v>330</v>
      </c>
      <c r="CZV197" t="s">
        <v>330</v>
      </c>
      <c r="CZW197" t="s">
        <v>330</v>
      </c>
      <c r="CZX197" t="s">
        <v>330</v>
      </c>
      <c r="CZY197" t="s">
        <v>330</v>
      </c>
      <c r="CZZ197" t="s">
        <v>330</v>
      </c>
      <c r="DAA197" t="s">
        <v>330</v>
      </c>
      <c r="DAB197" t="s">
        <v>330</v>
      </c>
      <c r="DAC197" t="s">
        <v>330</v>
      </c>
      <c r="DAD197" t="s">
        <v>330</v>
      </c>
      <c r="DAE197" t="s">
        <v>330</v>
      </c>
      <c r="DAF197" t="s">
        <v>330</v>
      </c>
      <c r="DAG197" t="s">
        <v>330</v>
      </c>
      <c r="DAH197" t="s">
        <v>330</v>
      </c>
      <c r="DAI197" t="s">
        <v>330</v>
      </c>
      <c r="DAJ197" t="s">
        <v>330</v>
      </c>
      <c r="DAK197" t="s">
        <v>330</v>
      </c>
      <c r="DAL197" t="s">
        <v>330</v>
      </c>
      <c r="DAM197" t="s">
        <v>330</v>
      </c>
      <c r="DAN197" t="s">
        <v>330</v>
      </c>
      <c r="DAO197" t="s">
        <v>330</v>
      </c>
      <c r="DAP197" t="s">
        <v>330</v>
      </c>
      <c r="DAQ197" t="s">
        <v>330</v>
      </c>
      <c r="DAR197" t="s">
        <v>330</v>
      </c>
      <c r="DAS197" t="s">
        <v>330</v>
      </c>
      <c r="DAT197" t="s">
        <v>330</v>
      </c>
      <c r="DAU197" t="s">
        <v>330</v>
      </c>
      <c r="DAV197" t="s">
        <v>330</v>
      </c>
      <c r="DAW197" t="s">
        <v>330</v>
      </c>
      <c r="DAX197" t="s">
        <v>330</v>
      </c>
      <c r="DAY197" t="s">
        <v>330</v>
      </c>
      <c r="DAZ197" t="s">
        <v>330</v>
      </c>
      <c r="DBA197" t="s">
        <v>330</v>
      </c>
      <c r="DBB197" t="s">
        <v>330</v>
      </c>
      <c r="DBC197" t="s">
        <v>330</v>
      </c>
      <c r="DBD197" t="s">
        <v>330</v>
      </c>
      <c r="DBE197" t="s">
        <v>330</v>
      </c>
      <c r="DBF197" t="s">
        <v>330</v>
      </c>
      <c r="DBG197" t="s">
        <v>330</v>
      </c>
      <c r="DBH197" t="s">
        <v>330</v>
      </c>
      <c r="DBI197" t="s">
        <v>330</v>
      </c>
      <c r="DBJ197" t="s">
        <v>330</v>
      </c>
      <c r="DBK197" t="s">
        <v>330</v>
      </c>
      <c r="DBL197" t="s">
        <v>330</v>
      </c>
      <c r="DBM197" t="s">
        <v>330</v>
      </c>
      <c r="DBN197" t="s">
        <v>330</v>
      </c>
      <c r="DBO197" t="s">
        <v>330</v>
      </c>
      <c r="DBP197" t="s">
        <v>330</v>
      </c>
      <c r="DBQ197" t="s">
        <v>330</v>
      </c>
      <c r="DBR197" t="s">
        <v>330</v>
      </c>
      <c r="DBS197" t="s">
        <v>330</v>
      </c>
      <c r="DBT197" t="s">
        <v>330</v>
      </c>
      <c r="DBU197" t="s">
        <v>330</v>
      </c>
      <c r="DBV197" t="s">
        <v>330</v>
      </c>
      <c r="DBW197" t="s">
        <v>330</v>
      </c>
      <c r="DBX197" t="s">
        <v>330</v>
      </c>
      <c r="DBY197" t="s">
        <v>330</v>
      </c>
      <c r="DBZ197" t="s">
        <v>330</v>
      </c>
      <c r="DCA197" t="s">
        <v>330</v>
      </c>
      <c r="DCB197" t="s">
        <v>330</v>
      </c>
      <c r="DCC197" t="s">
        <v>330</v>
      </c>
      <c r="DCD197" t="s">
        <v>330</v>
      </c>
      <c r="DCE197" t="s">
        <v>330</v>
      </c>
      <c r="DCF197" t="s">
        <v>330</v>
      </c>
      <c r="DCG197" t="s">
        <v>330</v>
      </c>
      <c r="DCH197" t="s">
        <v>330</v>
      </c>
      <c r="DCI197" t="s">
        <v>330</v>
      </c>
      <c r="DCJ197" t="s">
        <v>330</v>
      </c>
      <c r="DCK197" t="s">
        <v>330</v>
      </c>
      <c r="DCL197" t="s">
        <v>330</v>
      </c>
      <c r="DCM197" t="s">
        <v>330</v>
      </c>
      <c r="DCN197" t="s">
        <v>330</v>
      </c>
      <c r="DCO197" t="s">
        <v>330</v>
      </c>
      <c r="DCP197" t="s">
        <v>330</v>
      </c>
      <c r="DCQ197" t="s">
        <v>330</v>
      </c>
      <c r="DCR197" t="s">
        <v>330</v>
      </c>
      <c r="DCS197" t="s">
        <v>330</v>
      </c>
      <c r="DCT197" t="s">
        <v>330</v>
      </c>
      <c r="DCU197" t="s">
        <v>330</v>
      </c>
      <c r="DCV197" t="s">
        <v>330</v>
      </c>
      <c r="DCW197" t="s">
        <v>330</v>
      </c>
      <c r="DCX197" t="s">
        <v>330</v>
      </c>
      <c r="DCY197" t="s">
        <v>330</v>
      </c>
      <c r="DCZ197" t="s">
        <v>330</v>
      </c>
      <c r="DDA197" t="s">
        <v>330</v>
      </c>
      <c r="DDB197" t="s">
        <v>330</v>
      </c>
      <c r="DDC197" t="s">
        <v>330</v>
      </c>
      <c r="DDD197" t="s">
        <v>330</v>
      </c>
      <c r="DDE197" t="s">
        <v>330</v>
      </c>
      <c r="DDF197" t="s">
        <v>330</v>
      </c>
      <c r="DDG197" t="s">
        <v>330</v>
      </c>
      <c r="DDH197" t="s">
        <v>330</v>
      </c>
      <c r="DDI197" t="s">
        <v>330</v>
      </c>
      <c r="DDJ197" t="s">
        <v>330</v>
      </c>
      <c r="DDK197" t="s">
        <v>330</v>
      </c>
      <c r="DDL197" t="s">
        <v>330</v>
      </c>
      <c r="DDM197" t="s">
        <v>330</v>
      </c>
      <c r="DDN197" t="s">
        <v>330</v>
      </c>
      <c r="DDO197" t="s">
        <v>330</v>
      </c>
      <c r="DDP197" t="s">
        <v>330</v>
      </c>
      <c r="DDQ197" t="s">
        <v>330</v>
      </c>
      <c r="DDR197" t="s">
        <v>330</v>
      </c>
      <c r="DDS197" t="s">
        <v>330</v>
      </c>
      <c r="DDT197" t="s">
        <v>330</v>
      </c>
      <c r="DDU197" t="s">
        <v>330</v>
      </c>
      <c r="DDV197" t="s">
        <v>330</v>
      </c>
      <c r="DDW197" t="s">
        <v>330</v>
      </c>
      <c r="DDX197" t="s">
        <v>330</v>
      </c>
      <c r="DDY197" t="s">
        <v>330</v>
      </c>
      <c r="DDZ197" t="s">
        <v>330</v>
      </c>
      <c r="DEA197" t="s">
        <v>330</v>
      </c>
      <c r="DEB197" t="s">
        <v>330</v>
      </c>
      <c r="DEC197" t="s">
        <v>330</v>
      </c>
      <c r="DED197" t="s">
        <v>330</v>
      </c>
      <c r="DEE197" t="s">
        <v>330</v>
      </c>
      <c r="DEF197" t="s">
        <v>330</v>
      </c>
      <c r="DEG197" t="s">
        <v>330</v>
      </c>
      <c r="DEH197" t="s">
        <v>330</v>
      </c>
      <c r="DEI197" t="s">
        <v>330</v>
      </c>
      <c r="DEJ197" t="s">
        <v>330</v>
      </c>
      <c r="DEK197" t="s">
        <v>330</v>
      </c>
      <c r="DEL197" t="s">
        <v>330</v>
      </c>
      <c r="DEM197" t="s">
        <v>330</v>
      </c>
      <c r="DEN197" t="s">
        <v>330</v>
      </c>
      <c r="DEO197" t="s">
        <v>330</v>
      </c>
      <c r="DEP197" t="s">
        <v>330</v>
      </c>
      <c r="DEQ197" t="s">
        <v>330</v>
      </c>
      <c r="DER197" t="s">
        <v>330</v>
      </c>
      <c r="DES197" t="s">
        <v>330</v>
      </c>
      <c r="DET197" t="s">
        <v>330</v>
      </c>
      <c r="DEU197" t="s">
        <v>330</v>
      </c>
      <c r="DEV197" t="s">
        <v>330</v>
      </c>
      <c r="DEW197" t="s">
        <v>330</v>
      </c>
      <c r="DEX197" t="s">
        <v>330</v>
      </c>
      <c r="DEY197" t="s">
        <v>330</v>
      </c>
      <c r="DEZ197" t="s">
        <v>330</v>
      </c>
      <c r="DFA197" t="s">
        <v>330</v>
      </c>
      <c r="DFB197" t="s">
        <v>330</v>
      </c>
      <c r="DFC197" t="s">
        <v>330</v>
      </c>
      <c r="DFD197" t="s">
        <v>330</v>
      </c>
      <c r="DFE197" t="s">
        <v>330</v>
      </c>
      <c r="DFF197" t="s">
        <v>330</v>
      </c>
      <c r="DFG197" t="s">
        <v>330</v>
      </c>
      <c r="DFH197" t="s">
        <v>330</v>
      </c>
      <c r="DFI197" t="s">
        <v>330</v>
      </c>
      <c r="DFJ197" t="s">
        <v>330</v>
      </c>
      <c r="DFK197" t="s">
        <v>330</v>
      </c>
      <c r="DFL197" t="s">
        <v>330</v>
      </c>
      <c r="DFM197" t="s">
        <v>330</v>
      </c>
      <c r="DFN197" t="s">
        <v>330</v>
      </c>
      <c r="DFO197" t="s">
        <v>330</v>
      </c>
      <c r="DFP197" t="s">
        <v>330</v>
      </c>
      <c r="DFQ197" t="s">
        <v>330</v>
      </c>
      <c r="DFR197" t="s">
        <v>330</v>
      </c>
      <c r="DFS197" t="s">
        <v>330</v>
      </c>
      <c r="DFT197" t="s">
        <v>330</v>
      </c>
      <c r="DFU197" t="s">
        <v>330</v>
      </c>
      <c r="DFV197" t="s">
        <v>330</v>
      </c>
      <c r="DFW197" t="s">
        <v>330</v>
      </c>
      <c r="DFX197" t="s">
        <v>330</v>
      </c>
      <c r="DFY197" t="s">
        <v>330</v>
      </c>
      <c r="DFZ197" t="s">
        <v>330</v>
      </c>
      <c r="DGA197" t="s">
        <v>330</v>
      </c>
      <c r="DGB197" t="s">
        <v>330</v>
      </c>
      <c r="DGC197" t="s">
        <v>330</v>
      </c>
      <c r="DGD197" t="s">
        <v>330</v>
      </c>
      <c r="DGE197" t="s">
        <v>330</v>
      </c>
      <c r="DGF197" t="s">
        <v>330</v>
      </c>
      <c r="DGG197" t="s">
        <v>330</v>
      </c>
      <c r="DGH197" t="s">
        <v>330</v>
      </c>
      <c r="DGI197" t="s">
        <v>330</v>
      </c>
      <c r="DGJ197" t="s">
        <v>330</v>
      </c>
      <c r="DGK197" t="s">
        <v>330</v>
      </c>
      <c r="DGL197" t="s">
        <v>330</v>
      </c>
      <c r="DGM197" t="s">
        <v>330</v>
      </c>
      <c r="DGN197" t="s">
        <v>330</v>
      </c>
      <c r="DGO197" t="s">
        <v>330</v>
      </c>
      <c r="DGP197" t="s">
        <v>330</v>
      </c>
      <c r="DGQ197" t="s">
        <v>330</v>
      </c>
      <c r="DGR197" t="s">
        <v>330</v>
      </c>
      <c r="DGS197" t="s">
        <v>330</v>
      </c>
      <c r="DGT197" t="s">
        <v>330</v>
      </c>
      <c r="DGU197" t="s">
        <v>330</v>
      </c>
      <c r="DGV197" t="s">
        <v>330</v>
      </c>
      <c r="DGW197" t="s">
        <v>330</v>
      </c>
      <c r="DGX197" t="s">
        <v>330</v>
      </c>
      <c r="DGY197" t="s">
        <v>330</v>
      </c>
      <c r="DGZ197" t="s">
        <v>330</v>
      </c>
      <c r="DHA197" t="s">
        <v>330</v>
      </c>
      <c r="DHB197" t="s">
        <v>330</v>
      </c>
      <c r="DHC197" t="s">
        <v>330</v>
      </c>
      <c r="DHD197" t="s">
        <v>330</v>
      </c>
      <c r="DHE197" t="s">
        <v>330</v>
      </c>
      <c r="DHF197" t="s">
        <v>330</v>
      </c>
      <c r="DHG197" t="s">
        <v>330</v>
      </c>
      <c r="DHH197" t="s">
        <v>330</v>
      </c>
      <c r="DHI197" t="s">
        <v>330</v>
      </c>
      <c r="DHJ197" t="s">
        <v>330</v>
      </c>
      <c r="DHK197" t="s">
        <v>330</v>
      </c>
      <c r="DHL197" t="s">
        <v>330</v>
      </c>
      <c r="DHM197" t="s">
        <v>330</v>
      </c>
      <c r="DHN197" t="s">
        <v>330</v>
      </c>
      <c r="DHO197" t="s">
        <v>330</v>
      </c>
      <c r="DHP197" t="s">
        <v>330</v>
      </c>
      <c r="DHQ197" t="s">
        <v>330</v>
      </c>
      <c r="DHR197" t="s">
        <v>330</v>
      </c>
      <c r="DHS197" t="s">
        <v>330</v>
      </c>
      <c r="DHT197" t="s">
        <v>330</v>
      </c>
      <c r="DHU197" t="s">
        <v>330</v>
      </c>
      <c r="DHV197" t="s">
        <v>330</v>
      </c>
      <c r="DHW197" t="s">
        <v>330</v>
      </c>
      <c r="DHX197" t="s">
        <v>330</v>
      </c>
      <c r="DHY197" t="s">
        <v>330</v>
      </c>
      <c r="DHZ197" t="s">
        <v>330</v>
      </c>
      <c r="DIA197" t="s">
        <v>330</v>
      </c>
      <c r="DIB197" t="s">
        <v>330</v>
      </c>
      <c r="DIC197" t="s">
        <v>330</v>
      </c>
      <c r="DID197" t="s">
        <v>330</v>
      </c>
      <c r="DIE197" t="s">
        <v>330</v>
      </c>
      <c r="DIF197" t="s">
        <v>330</v>
      </c>
      <c r="DIG197" t="s">
        <v>330</v>
      </c>
      <c r="DIH197" t="s">
        <v>330</v>
      </c>
      <c r="DII197" t="s">
        <v>330</v>
      </c>
      <c r="DIJ197" t="s">
        <v>330</v>
      </c>
      <c r="DIK197" t="s">
        <v>330</v>
      </c>
      <c r="DIL197" t="s">
        <v>330</v>
      </c>
      <c r="DIM197" t="s">
        <v>330</v>
      </c>
      <c r="DIN197" t="s">
        <v>330</v>
      </c>
      <c r="DIO197" t="s">
        <v>330</v>
      </c>
      <c r="DIP197" t="s">
        <v>330</v>
      </c>
      <c r="DIQ197" t="s">
        <v>330</v>
      </c>
      <c r="DIR197" t="s">
        <v>330</v>
      </c>
      <c r="DIS197" t="s">
        <v>330</v>
      </c>
      <c r="DIT197" t="s">
        <v>330</v>
      </c>
      <c r="DIU197" t="s">
        <v>330</v>
      </c>
      <c r="DIV197" t="s">
        <v>330</v>
      </c>
      <c r="DIW197" t="s">
        <v>330</v>
      </c>
      <c r="DIX197" t="s">
        <v>330</v>
      </c>
      <c r="DIY197" t="s">
        <v>330</v>
      </c>
      <c r="DIZ197" t="s">
        <v>330</v>
      </c>
      <c r="DJA197" t="s">
        <v>330</v>
      </c>
      <c r="DJB197" t="s">
        <v>330</v>
      </c>
      <c r="DJC197" t="s">
        <v>330</v>
      </c>
      <c r="DJD197" t="s">
        <v>330</v>
      </c>
      <c r="DJE197" t="s">
        <v>330</v>
      </c>
      <c r="DJF197" t="s">
        <v>330</v>
      </c>
      <c r="DJG197" t="s">
        <v>330</v>
      </c>
      <c r="DJH197" t="s">
        <v>330</v>
      </c>
      <c r="DJI197" t="s">
        <v>330</v>
      </c>
      <c r="DJJ197" t="s">
        <v>330</v>
      </c>
      <c r="DJK197" t="s">
        <v>330</v>
      </c>
      <c r="DJL197" t="s">
        <v>330</v>
      </c>
      <c r="DJM197" t="s">
        <v>330</v>
      </c>
      <c r="DJN197" t="s">
        <v>330</v>
      </c>
      <c r="DJO197" t="s">
        <v>330</v>
      </c>
      <c r="DJP197" t="s">
        <v>330</v>
      </c>
      <c r="DJQ197" t="s">
        <v>330</v>
      </c>
      <c r="DJR197" t="s">
        <v>330</v>
      </c>
      <c r="DJS197" t="s">
        <v>330</v>
      </c>
      <c r="DJT197" t="s">
        <v>330</v>
      </c>
      <c r="DJU197" t="s">
        <v>330</v>
      </c>
      <c r="DJV197" t="s">
        <v>330</v>
      </c>
      <c r="DJW197" t="s">
        <v>330</v>
      </c>
      <c r="DJX197" t="s">
        <v>330</v>
      </c>
      <c r="DJY197" t="s">
        <v>330</v>
      </c>
      <c r="DJZ197" t="s">
        <v>330</v>
      </c>
      <c r="DKA197" t="s">
        <v>330</v>
      </c>
      <c r="DKB197" t="s">
        <v>330</v>
      </c>
      <c r="DKC197" t="s">
        <v>330</v>
      </c>
      <c r="DKD197" t="s">
        <v>330</v>
      </c>
      <c r="DKE197" t="s">
        <v>330</v>
      </c>
      <c r="DKF197" t="s">
        <v>330</v>
      </c>
      <c r="DKG197" t="s">
        <v>330</v>
      </c>
      <c r="DKH197" t="s">
        <v>330</v>
      </c>
      <c r="DKI197" t="s">
        <v>330</v>
      </c>
      <c r="DKJ197" t="s">
        <v>330</v>
      </c>
      <c r="DKK197" t="s">
        <v>330</v>
      </c>
      <c r="DKL197" t="s">
        <v>330</v>
      </c>
      <c r="DKM197" t="s">
        <v>330</v>
      </c>
      <c r="DKN197" t="s">
        <v>330</v>
      </c>
      <c r="DKO197" t="s">
        <v>330</v>
      </c>
      <c r="DKP197" t="s">
        <v>330</v>
      </c>
      <c r="DKQ197" t="s">
        <v>330</v>
      </c>
      <c r="DKR197" t="s">
        <v>330</v>
      </c>
      <c r="DKS197" t="s">
        <v>330</v>
      </c>
      <c r="DKT197" t="s">
        <v>330</v>
      </c>
      <c r="DKU197" t="s">
        <v>330</v>
      </c>
      <c r="DKV197" t="s">
        <v>330</v>
      </c>
      <c r="DKW197" t="s">
        <v>330</v>
      </c>
      <c r="DKX197" t="s">
        <v>330</v>
      </c>
      <c r="DKY197" t="s">
        <v>330</v>
      </c>
      <c r="DKZ197" t="s">
        <v>330</v>
      </c>
      <c r="DLA197" t="s">
        <v>330</v>
      </c>
      <c r="DLB197" t="s">
        <v>330</v>
      </c>
      <c r="DLC197" t="s">
        <v>330</v>
      </c>
      <c r="DLD197" t="s">
        <v>330</v>
      </c>
      <c r="DLE197" t="s">
        <v>330</v>
      </c>
      <c r="DLF197" t="s">
        <v>330</v>
      </c>
      <c r="DLG197" t="s">
        <v>330</v>
      </c>
      <c r="DLH197" t="s">
        <v>330</v>
      </c>
      <c r="DLI197" t="s">
        <v>330</v>
      </c>
      <c r="DLJ197" t="s">
        <v>330</v>
      </c>
      <c r="DLK197" t="s">
        <v>330</v>
      </c>
      <c r="DLL197" t="s">
        <v>330</v>
      </c>
      <c r="DLM197" t="s">
        <v>330</v>
      </c>
      <c r="DLN197" t="s">
        <v>330</v>
      </c>
      <c r="DLO197" t="s">
        <v>330</v>
      </c>
      <c r="DLP197" t="s">
        <v>330</v>
      </c>
      <c r="DLQ197" t="s">
        <v>330</v>
      </c>
      <c r="DLR197" t="s">
        <v>330</v>
      </c>
      <c r="DLS197" t="s">
        <v>330</v>
      </c>
      <c r="DLT197" t="s">
        <v>330</v>
      </c>
      <c r="DLU197" t="s">
        <v>330</v>
      </c>
      <c r="DLV197" t="s">
        <v>330</v>
      </c>
      <c r="DLW197" t="s">
        <v>330</v>
      </c>
      <c r="DLX197" t="s">
        <v>330</v>
      </c>
      <c r="DLY197" t="s">
        <v>330</v>
      </c>
      <c r="DLZ197" t="s">
        <v>330</v>
      </c>
      <c r="DMA197" t="s">
        <v>330</v>
      </c>
      <c r="DMB197" t="s">
        <v>330</v>
      </c>
      <c r="DMC197" t="s">
        <v>330</v>
      </c>
      <c r="DMD197" t="s">
        <v>330</v>
      </c>
      <c r="DME197" t="s">
        <v>330</v>
      </c>
      <c r="DMF197" t="s">
        <v>330</v>
      </c>
      <c r="DMG197" t="s">
        <v>330</v>
      </c>
      <c r="DMH197" t="s">
        <v>330</v>
      </c>
      <c r="DMI197" t="s">
        <v>330</v>
      </c>
      <c r="DMJ197" t="s">
        <v>330</v>
      </c>
      <c r="DMK197" t="s">
        <v>330</v>
      </c>
      <c r="DML197" t="s">
        <v>330</v>
      </c>
      <c r="DMM197" t="s">
        <v>330</v>
      </c>
      <c r="DMN197" t="s">
        <v>330</v>
      </c>
      <c r="DMO197" t="s">
        <v>330</v>
      </c>
      <c r="DMP197" t="s">
        <v>330</v>
      </c>
      <c r="DMQ197" t="s">
        <v>330</v>
      </c>
      <c r="DMR197" t="s">
        <v>330</v>
      </c>
      <c r="DMS197" t="s">
        <v>330</v>
      </c>
      <c r="DMT197" t="s">
        <v>330</v>
      </c>
      <c r="DMU197" t="s">
        <v>330</v>
      </c>
      <c r="DMV197" t="s">
        <v>330</v>
      </c>
      <c r="DMW197" t="s">
        <v>330</v>
      </c>
      <c r="DMX197" t="s">
        <v>330</v>
      </c>
      <c r="DMY197" t="s">
        <v>330</v>
      </c>
      <c r="DMZ197" t="s">
        <v>330</v>
      </c>
      <c r="DNA197" t="s">
        <v>330</v>
      </c>
      <c r="DNB197" t="s">
        <v>330</v>
      </c>
      <c r="DNC197" t="s">
        <v>330</v>
      </c>
      <c r="DND197" t="s">
        <v>330</v>
      </c>
      <c r="DNE197" t="s">
        <v>330</v>
      </c>
      <c r="DNF197" t="s">
        <v>330</v>
      </c>
      <c r="DNG197" t="s">
        <v>330</v>
      </c>
      <c r="DNH197" t="s">
        <v>330</v>
      </c>
      <c r="DNI197" t="s">
        <v>330</v>
      </c>
      <c r="DNJ197" t="s">
        <v>330</v>
      </c>
      <c r="DNK197" t="s">
        <v>330</v>
      </c>
      <c r="DNL197" t="s">
        <v>330</v>
      </c>
      <c r="DNM197" t="s">
        <v>330</v>
      </c>
      <c r="DNN197" t="s">
        <v>330</v>
      </c>
      <c r="DNO197" t="s">
        <v>330</v>
      </c>
      <c r="DNP197" t="s">
        <v>330</v>
      </c>
      <c r="DNQ197" t="s">
        <v>330</v>
      </c>
      <c r="DNR197" t="s">
        <v>330</v>
      </c>
      <c r="DNS197" t="s">
        <v>330</v>
      </c>
      <c r="DNT197" t="s">
        <v>330</v>
      </c>
      <c r="DNU197" t="s">
        <v>330</v>
      </c>
      <c r="DNV197" t="s">
        <v>330</v>
      </c>
      <c r="DNW197" t="s">
        <v>330</v>
      </c>
      <c r="DNX197" t="s">
        <v>330</v>
      </c>
      <c r="DNY197" t="s">
        <v>330</v>
      </c>
      <c r="DNZ197" t="s">
        <v>330</v>
      </c>
      <c r="DOA197" t="s">
        <v>330</v>
      </c>
      <c r="DOB197" t="s">
        <v>330</v>
      </c>
      <c r="DOC197" t="s">
        <v>330</v>
      </c>
      <c r="DOD197" t="s">
        <v>330</v>
      </c>
      <c r="DOE197" t="s">
        <v>330</v>
      </c>
      <c r="DOF197" t="s">
        <v>330</v>
      </c>
      <c r="DOG197" t="s">
        <v>330</v>
      </c>
      <c r="DOH197" t="s">
        <v>330</v>
      </c>
      <c r="DOI197" t="s">
        <v>330</v>
      </c>
      <c r="DOJ197" t="s">
        <v>330</v>
      </c>
      <c r="DOK197" t="s">
        <v>330</v>
      </c>
      <c r="DOL197" t="s">
        <v>330</v>
      </c>
      <c r="DOM197" t="s">
        <v>330</v>
      </c>
      <c r="DON197" t="s">
        <v>330</v>
      </c>
      <c r="DOO197" t="s">
        <v>330</v>
      </c>
      <c r="DOP197" t="s">
        <v>330</v>
      </c>
      <c r="DOQ197" t="s">
        <v>330</v>
      </c>
      <c r="DOR197" t="s">
        <v>330</v>
      </c>
      <c r="DOS197" t="s">
        <v>330</v>
      </c>
      <c r="DOT197" t="s">
        <v>330</v>
      </c>
      <c r="DOU197" t="s">
        <v>330</v>
      </c>
      <c r="DOV197" t="s">
        <v>330</v>
      </c>
      <c r="DOW197" t="s">
        <v>330</v>
      </c>
      <c r="DOX197" t="s">
        <v>330</v>
      </c>
      <c r="DOY197" t="s">
        <v>330</v>
      </c>
      <c r="DOZ197" t="s">
        <v>330</v>
      </c>
      <c r="DPA197" t="s">
        <v>330</v>
      </c>
      <c r="DPB197" t="s">
        <v>330</v>
      </c>
      <c r="DPC197" t="s">
        <v>330</v>
      </c>
      <c r="DPD197" t="s">
        <v>330</v>
      </c>
      <c r="DPE197" t="s">
        <v>330</v>
      </c>
      <c r="DPF197" t="s">
        <v>330</v>
      </c>
      <c r="DPG197" t="s">
        <v>330</v>
      </c>
      <c r="DPH197" t="s">
        <v>330</v>
      </c>
      <c r="DPI197" t="s">
        <v>330</v>
      </c>
      <c r="DPJ197" t="s">
        <v>330</v>
      </c>
      <c r="DPK197" t="s">
        <v>330</v>
      </c>
      <c r="DPL197" t="s">
        <v>330</v>
      </c>
      <c r="DPM197" t="s">
        <v>330</v>
      </c>
      <c r="DPN197" t="s">
        <v>330</v>
      </c>
      <c r="DPO197" t="s">
        <v>330</v>
      </c>
      <c r="DPP197" t="s">
        <v>330</v>
      </c>
      <c r="DPQ197" t="s">
        <v>330</v>
      </c>
      <c r="DPR197" t="s">
        <v>330</v>
      </c>
      <c r="DPS197" t="s">
        <v>330</v>
      </c>
      <c r="DPT197" t="s">
        <v>330</v>
      </c>
      <c r="DPU197" t="s">
        <v>330</v>
      </c>
      <c r="DPV197" t="s">
        <v>330</v>
      </c>
      <c r="DPW197" t="s">
        <v>330</v>
      </c>
      <c r="DPX197" t="s">
        <v>330</v>
      </c>
      <c r="DPY197" t="s">
        <v>330</v>
      </c>
      <c r="DPZ197" t="s">
        <v>330</v>
      </c>
      <c r="DQA197" t="s">
        <v>330</v>
      </c>
      <c r="DQB197" t="s">
        <v>330</v>
      </c>
      <c r="DQC197" t="s">
        <v>330</v>
      </c>
      <c r="DQD197" t="s">
        <v>330</v>
      </c>
      <c r="DQE197" t="s">
        <v>330</v>
      </c>
      <c r="DQF197" t="s">
        <v>330</v>
      </c>
      <c r="DQG197" t="s">
        <v>330</v>
      </c>
      <c r="DQH197" t="s">
        <v>330</v>
      </c>
      <c r="DQI197" t="s">
        <v>330</v>
      </c>
      <c r="DQJ197" t="s">
        <v>330</v>
      </c>
      <c r="DQK197" t="s">
        <v>330</v>
      </c>
      <c r="DQL197" t="s">
        <v>330</v>
      </c>
      <c r="DQM197" t="s">
        <v>330</v>
      </c>
      <c r="DQN197" t="s">
        <v>330</v>
      </c>
      <c r="DQO197" t="s">
        <v>330</v>
      </c>
      <c r="DQP197" t="s">
        <v>330</v>
      </c>
      <c r="DQQ197" t="s">
        <v>330</v>
      </c>
      <c r="DQR197" t="s">
        <v>330</v>
      </c>
      <c r="DQS197" t="s">
        <v>330</v>
      </c>
      <c r="DQT197" t="s">
        <v>330</v>
      </c>
      <c r="DQU197" t="s">
        <v>330</v>
      </c>
      <c r="DQV197" t="s">
        <v>330</v>
      </c>
      <c r="DQW197" t="s">
        <v>330</v>
      </c>
      <c r="DQX197" t="s">
        <v>330</v>
      </c>
      <c r="DQY197" t="s">
        <v>330</v>
      </c>
      <c r="DQZ197" t="s">
        <v>330</v>
      </c>
      <c r="DRA197" t="s">
        <v>330</v>
      </c>
      <c r="DRB197" t="s">
        <v>330</v>
      </c>
      <c r="DRC197" t="s">
        <v>330</v>
      </c>
      <c r="DRD197" t="s">
        <v>330</v>
      </c>
      <c r="DRE197" t="s">
        <v>330</v>
      </c>
      <c r="DRF197" t="s">
        <v>330</v>
      </c>
      <c r="DRG197" t="s">
        <v>330</v>
      </c>
      <c r="DRH197" t="s">
        <v>330</v>
      </c>
      <c r="DRI197" t="s">
        <v>330</v>
      </c>
      <c r="DRJ197" t="s">
        <v>330</v>
      </c>
      <c r="DRK197" t="s">
        <v>330</v>
      </c>
      <c r="DRL197" t="s">
        <v>330</v>
      </c>
      <c r="DRM197" t="s">
        <v>330</v>
      </c>
      <c r="DRN197" t="s">
        <v>330</v>
      </c>
      <c r="DRO197" t="s">
        <v>330</v>
      </c>
      <c r="DRP197" t="s">
        <v>330</v>
      </c>
      <c r="DRQ197" t="s">
        <v>330</v>
      </c>
      <c r="DRR197" t="s">
        <v>330</v>
      </c>
      <c r="DRS197" t="s">
        <v>330</v>
      </c>
      <c r="DRT197" t="s">
        <v>330</v>
      </c>
      <c r="DRU197" t="s">
        <v>330</v>
      </c>
      <c r="DRV197" t="s">
        <v>330</v>
      </c>
      <c r="DRW197" t="s">
        <v>330</v>
      </c>
      <c r="DRX197" t="s">
        <v>330</v>
      </c>
      <c r="DRY197" t="s">
        <v>330</v>
      </c>
      <c r="DRZ197" t="s">
        <v>330</v>
      </c>
      <c r="DSA197" t="s">
        <v>330</v>
      </c>
      <c r="DSB197" t="s">
        <v>330</v>
      </c>
      <c r="DSC197" t="s">
        <v>330</v>
      </c>
      <c r="DSD197" t="s">
        <v>330</v>
      </c>
      <c r="DSE197" t="s">
        <v>330</v>
      </c>
      <c r="DSF197" t="s">
        <v>330</v>
      </c>
      <c r="DSG197" t="s">
        <v>330</v>
      </c>
      <c r="DSH197" t="s">
        <v>330</v>
      </c>
      <c r="DSI197" t="s">
        <v>330</v>
      </c>
      <c r="DSJ197" t="s">
        <v>330</v>
      </c>
      <c r="DSK197" t="s">
        <v>330</v>
      </c>
      <c r="DSL197" t="s">
        <v>330</v>
      </c>
      <c r="DSM197" t="s">
        <v>330</v>
      </c>
      <c r="DSN197" t="s">
        <v>330</v>
      </c>
      <c r="DSO197" t="s">
        <v>330</v>
      </c>
      <c r="DSP197" t="s">
        <v>330</v>
      </c>
      <c r="DSQ197" t="s">
        <v>330</v>
      </c>
      <c r="DSR197" t="s">
        <v>330</v>
      </c>
      <c r="DSS197" t="s">
        <v>330</v>
      </c>
      <c r="DST197" t="s">
        <v>330</v>
      </c>
      <c r="DSU197" t="s">
        <v>330</v>
      </c>
      <c r="DSV197" t="s">
        <v>330</v>
      </c>
      <c r="DSW197" t="s">
        <v>330</v>
      </c>
      <c r="DSX197" t="s">
        <v>330</v>
      </c>
      <c r="DSY197" t="s">
        <v>330</v>
      </c>
      <c r="DSZ197" t="s">
        <v>330</v>
      </c>
      <c r="DTA197" t="s">
        <v>330</v>
      </c>
      <c r="DTB197" t="s">
        <v>330</v>
      </c>
      <c r="DTC197" t="s">
        <v>330</v>
      </c>
      <c r="DTD197" t="s">
        <v>330</v>
      </c>
      <c r="DTE197" t="s">
        <v>330</v>
      </c>
      <c r="DTF197" t="s">
        <v>330</v>
      </c>
      <c r="DTG197" t="s">
        <v>330</v>
      </c>
      <c r="DTH197" t="s">
        <v>330</v>
      </c>
      <c r="DTI197" t="s">
        <v>330</v>
      </c>
      <c r="DTJ197" t="s">
        <v>330</v>
      </c>
      <c r="DTK197" t="s">
        <v>330</v>
      </c>
      <c r="DTL197" t="s">
        <v>330</v>
      </c>
      <c r="DTM197" t="s">
        <v>330</v>
      </c>
      <c r="DTN197" t="s">
        <v>330</v>
      </c>
      <c r="DTO197" t="s">
        <v>330</v>
      </c>
      <c r="DTP197" t="s">
        <v>330</v>
      </c>
      <c r="DTQ197" t="s">
        <v>330</v>
      </c>
      <c r="DTR197" t="s">
        <v>330</v>
      </c>
      <c r="DTS197" t="s">
        <v>330</v>
      </c>
      <c r="DTT197" t="s">
        <v>330</v>
      </c>
      <c r="DTU197" t="s">
        <v>330</v>
      </c>
      <c r="DTV197" t="s">
        <v>330</v>
      </c>
      <c r="DTW197" t="s">
        <v>330</v>
      </c>
      <c r="DTX197" t="s">
        <v>330</v>
      </c>
      <c r="DTY197" t="s">
        <v>330</v>
      </c>
      <c r="DTZ197" t="s">
        <v>330</v>
      </c>
      <c r="DUA197" t="s">
        <v>330</v>
      </c>
      <c r="DUB197" t="s">
        <v>330</v>
      </c>
      <c r="DUC197" t="s">
        <v>330</v>
      </c>
      <c r="DUD197" t="s">
        <v>330</v>
      </c>
      <c r="DUE197" t="s">
        <v>330</v>
      </c>
      <c r="DUF197" t="s">
        <v>330</v>
      </c>
      <c r="DUG197" t="s">
        <v>330</v>
      </c>
      <c r="DUH197" t="s">
        <v>330</v>
      </c>
      <c r="DUI197" t="s">
        <v>330</v>
      </c>
      <c r="DUJ197" t="s">
        <v>330</v>
      </c>
      <c r="DUK197" t="s">
        <v>330</v>
      </c>
      <c r="DUL197" t="s">
        <v>330</v>
      </c>
      <c r="DUM197" t="s">
        <v>330</v>
      </c>
      <c r="DUN197" t="s">
        <v>330</v>
      </c>
      <c r="DUO197" t="s">
        <v>330</v>
      </c>
      <c r="DUP197" t="s">
        <v>330</v>
      </c>
      <c r="DUQ197" t="s">
        <v>330</v>
      </c>
      <c r="DUR197" t="s">
        <v>330</v>
      </c>
      <c r="DUS197" t="s">
        <v>330</v>
      </c>
      <c r="DUT197" t="s">
        <v>330</v>
      </c>
      <c r="DUU197" t="s">
        <v>330</v>
      </c>
      <c r="DUV197" t="s">
        <v>330</v>
      </c>
      <c r="DUW197" t="s">
        <v>330</v>
      </c>
      <c r="DUX197" t="s">
        <v>330</v>
      </c>
      <c r="DUY197" t="s">
        <v>330</v>
      </c>
      <c r="DUZ197" t="s">
        <v>330</v>
      </c>
      <c r="DVA197" t="s">
        <v>330</v>
      </c>
      <c r="DVB197" t="s">
        <v>330</v>
      </c>
      <c r="DVC197" t="s">
        <v>330</v>
      </c>
      <c r="DVD197" t="s">
        <v>330</v>
      </c>
      <c r="DVE197" t="s">
        <v>330</v>
      </c>
      <c r="DVF197" t="s">
        <v>330</v>
      </c>
      <c r="DVG197" t="s">
        <v>330</v>
      </c>
      <c r="DVH197" t="s">
        <v>330</v>
      </c>
      <c r="DVI197" t="s">
        <v>330</v>
      </c>
      <c r="DVJ197" t="s">
        <v>330</v>
      </c>
      <c r="DVK197" t="s">
        <v>330</v>
      </c>
      <c r="DVL197" t="s">
        <v>330</v>
      </c>
      <c r="DVM197" t="s">
        <v>330</v>
      </c>
      <c r="DVN197" t="s">
        <v>330</v>
      </c>
      <c r="DVO197" t="s">
        <v>330</v>
      </c>
      <c r="DVP197" t="s">
        <v>330</v>
      </c>
      <c r="DVQ197" t="s">
        <v>330</v>
      </c>
      <c r="DVR197" t="s">
        <v>330</v>
      </c>
      <c r="DVS197" t="s">
        <v>330</v>
      </c>
      <c r="DVT197" t="s">
        <v>330</v>
      </c>
      <c r="DVU197" t="s">
        <v>330</v>
      </c>
      <c r="DVV197" t="s">
        <v>330</v>
      </c>
      <c r="DVW197" t="s">
        <v>330</v>
      </c>
      <c r="DVX197" t="s">
        <v>330</v>
      </c>
      <c r="DVY197" t="s">
        <v>330</v>
      </c>
      <c r="DVZ197" t="s">
        <v>330</v>
      </c>
      <c r="DWA197" t="s">
        <v>330</v>
      </c>
      <c r="DWB197" t="s">
        <v>330</v>
      </c>
      <c r="DWC197" t="s">
        <v>330</v>
      </c>
      <c r="DWD197" t="s">
        <v>330</v>
      </c>
      <c r="DWE197" t="s">
        <v>330</v>
      </c>
      <c r="DWF197" t="s">
        <v>330</v>
      </c>
      <c r="DWG197" t="s">
        <v>330</v>
      </c>
      <c r="DWH197" t="s">
        <v>330</v>
      </c>
      <c r="DWI197" t="s">
        <v>330</v>
      </c>
      <c r="DWJ197" t="s">
        <v>330</v>
      </c>
      <c r="DWK197" t="s">
        <v>330</v>
      </c>
      <c r="DWL197" t="s">
        <v>330</v>
      </c>
      <c r="DWM197" t="s">
        <v>330</v>
      </c>
      <c r="DWN197" t="s">
        <v>330</v>
      </c>
      <c r="DWO197" t="s">
        <v>330</v>
      </c>
      <c r="DWP197" t="s">
        <v>330</v>
      </c>
      <c r="DWQ197" t="s">
        <v>330</v>
      </c>
      <c r="DWR197" t="s">
        <v>330</v>
      </c>
      <c r="DWS197" t="s">
        <v>330</v>
      </c>
      <c r="DWT197" t="s">
        <v>330</v>
      </c>
      <c r="DWU197" t="s">
        <v>330</v>
      </c>
      <c r="DWV197" t="s">
        <v>330</v>
      </c>
      <c r="DWW197" t="s">
        <v>330</v>
      </c>
      <c r="DWX197" t="s">
        <v>330</v>
      </c>
      <c r="DWY197" t="s">
        <v>330</v>
      </c>
      <c r="DWZ197" t="s">
        <v>330</v>
      </c>
      <c r="DXA197" t="s">
        <v>330</v>
      </c>
      <c r="DXB197" t="s">
        <v>330</v>
      </c>
      <c r="DXC197" t="s">
        <v>330</v>
      </c>
      <c r="DXD197" t="s">
        <v>330</v>
      </c>
      <c r="DXE197" t="s">
        <v>330</v>
      </c>
      <c r="DXF197" t="s">
        <v>330</v>
      </c>
      <c r="DXG197" t="s">
        <v>330</v>
      </c>
      <c r="DXH197" t="s">
        <v>330</v>
      </c>
      <c r="DXI197" t="s">
        <v>330</v>
      </c>
      <c r="DXJ197" t="s">
        <v>330</v>
      </c>
      <c r="DXK197" t="s">
        <v>330</v>
      </c>
      <c r="DXL197" t="s">
        <v>330</v>
      </c>
      <c r="DXM197" t="s">
        <v>330</v>
      </c>
      <c r="DXN197" t="s">
        <v>330</v>
      </c>
      <c r="DXO197" t="s">
        <v>330</v>
      </c>
      <c r="DXP197" t="s">
        <v>330</v>
      </c>
      <c r="DXQ197" t="s">
        <v>330</v>
      </c>
      <c r="DXR197" t="s">
        <v>330</v>
      </c>
      <c r="DXS197" t="s">
        <v>330</v>
      </c>
      <c r="DXT197" t="s">
        <v>330</v>
      </c>
      <c r="DXU197" t="s">
        <v>330</v>
      </c>
      <c r="DXV197" t="s">
        <v>330</v>
      </c>
      <c r="DXW197" t="s">
        <v>330</v>
      </c>
      <c r="DXX197" t="s">
        <v>330</v>
      </c>
      <c r="DXY197" t="s">
        <v>330</v>
      </c>
      <c r="DXZ197" t="s">
        <v>330</v>
      </c>
      <c r="DYA197" t="s">
        <v>330</v>
      </c>
      <c r="DYB197" t="s">
        <v>330</v>
      </c>
      <c r="DYC197" t="s">
        <v>330</v>
      </c>
      <c r="DYD197" t="s">
        <v>330</v>
      </c>
      <c r="DYE197" t="s">
        <v>330</v>
      </c>
      <c r="DYF197" t="s">
        <v>330</v>
      </c>
      <c r="DYG197" t="s">
        <v>330</v>
      </c>
      <c r="DYH197" t="s">
        <v>330</v>
      </c>
      <c r="DYI197" t="s">
        <v>330</v>
      </c>
      <c r="DYJ197" t="s">
        <v>330</v>
      </c>
      <c r="DYK197" t="s">
        <v>330</v>
      </c>
      <c r="DYL197" t="s">
        <v>330</v>
      </c>
      <c r="DYM197" t="s">
        <v>330</v>
      </c>
      <c r="DYN197" t="s">
        <v>330</v>
      </c>
      <c r="DYO197" t="s">
        <v>330</v>
      </c>
      <c r="DYP197" t="s">
        <v>330</v>
      </c>
      <c r="DYQ197" t="s">
        <v>330</v>
      </c>
      <c r="DYR197" t="s">
        <v>330</v>
      </c>
      <c r="DYS197" t="s">
        <v>330</v>
      </c>
      <c r="DYT197" t="s">
        <v>330</v>
      </c>
      <c r="DYU197" t="s">
        <v>330</v>
      </c>
      <c r="DYV197" t="s">
        <v>330</v>
      </c>
      <c r="DYW197" t="s">
        <v>330</v>
      </c>
      <c r="DYX197" t="s">
        <v>330</v>
      </c>
      <c r="DYY197" t="s">
        <v>330</v>
      </c>
      <c r="DYZ197" t="s">
        <v>330</v>
      </c>
      <c r="DZA197" t="s">
        <v>330</v>
      </c>
      <c r="DZB197" t="s">
        <v>330</v>
      </c>
      <c r="DZC197" t="s">
        <v>330</v>
      </c>
      <c r="DZD197" t="s">
        <v>330</v>
      </c>
      <c r="DZE197" t="s">
        <v>330</v>
      </c>
      <c r="DZF197" t="s">
        <v>330</v>
      </c>
      <c r="DZG197" t="s">
        <v>330</v>
      </c>
      <c r="DZH197" t="s">
        <v>330</v>
      </c>
      <c r="DZI197" t="s">
        <v>330</v>
      </c>
      <c r="DZJ197" t="s">
        <v>330</v>
      </c>
      <c r="DZK197" t="s">
        <v>330</v>
      </c>
      <c r="DZL197" t="s">
        <v>330</v>
      </c>
      <c r="DZM197" t="s">
        <v>330</v>
      </c>
      <c r="DZN197" t="s">
        <v>330</v>
      </c>
      <c r="DZO197" t="s">
        <v>330</v>
      </c>
      <c r="DZP197" t="s">
        <v>330</v>
      </c>
      <c r="DZQ197" t="s">
        <v>330</v>
      </c>
      <c r="DZR197" t="s">
        <v>330</v>
      </c>
      <c r="DZS197" t="s">
        <v>330</v>
      </c>
      <c r="DZT197" t="s">
        <v>330</v>
      </c>
      <c r="DZU197" t="s">
        <v>330</v>
      </c>
      <c r="DZV197" t="s">
        <v>330</v>
      </c>
      <c r="DZW197" t="s">
        <v>330</v>
      </c>
      <c r="DZX197" t="s">
        <v>330</v>
      </c>
      <c r="DZY197" t="s">
        <v>330</v>
      </c>
      <c r="DZZ197" t="s">
        <v>330</v>
      </c>
      <c r="EAA197" t="s">
        <v>330</v>
      </c>
      <c r="EAB197" t="s">
        <v>330</v>
      </c>
      <c r="EAC197" t="s">
        <v>330</v>
      </c>
      <c r="EAD197" t="s">
        <v>330</v>
      </c>
      <c r="EAE197" t="s">
        <v>330</v>
      </c>
      <c r="EAF197" t="s">
        <v>330</v>
      </c>
      <c r="EAG197" t="s">
        <v>330</v>
      </c>
      <c r="EAH197" t="s">
        <v>330</v>
      </c>
      <c r="EAI197" t="s">
        <v>330</v>
      </c>
      <c r="EAJ197" t="s">
        <v>330</v>
      </c>
      <c r="EAK197" t="s">
        <v>330</v>
      </c>
      <c r="EAL197" t="s">
        <v>330</v>
      </c>
      <c r="EAM197" t="s">
        <v>330</v>
      </c>
      <c r="EAN197" t="s">
        <v>330</v>
      </c>
      <c r="EAO197" t="s">
        <v>330</v>
      </c>
      <c r="EAP197" t="s">
        <v>330</v>
      </c>
      <c r="EAQ197" t="s">
        <v>330</v>
      </c>
      <c r="EAR197" t="s">
        <v>330</v>
      </c>
      <c r="EAS197" t="s">
        <v>330</v>
      </c>
      <c r="EAT197" t="s">
        <v>330</v>
      </c>
      <c r="EAU197" t="s">
        <v>330</v>
      </c>
      <c r="EAV197" t="s">
        <v>330</v>
      </c>
      <c r="EAW197" t="s">
        <v>330</v>
      </c>
      <c r="EAX197" t="s">
        <v>330</v>
      </c>
      <c r="EAY197" t="s">
        <v>330</v>
      </c>
      <c r="EAZ197" t="s">
        <v>330</v>
      </c>
      <c r="EBA197" t="s">
        <v>330</v>
      </c>
      <c r="EBB197" t="s">
        <v>330</v>
      </c>
      <c r="EBC197" t="s">
        <v>330</v>
      </c>
      <c r="EBD197" t="s">
        <v>330</v>
      </c>
      <c r="EBE197" t="s">
        <v>330</v>
      </c>
      <c r="EBF197" t="s">
        <v>330</v>
      </c>
      <c r="EBG197" t="s">
        <v>330</v>
      </c>
      <c r="EBH197" t="s">
        <v>330</v>
      </c>
      <c r="EBI197" t="s">
        <v>330</v>
      </c>
      <c r="EBJ197" t="s">
        <v>330</v>
      </c>
      <c r="EBK197" t="s">
        <v>330</v>
      </c>
      <c r="EBL197" t="s">
        <v>330</v>
      </c>
      <c r="EBM197" t="s">
        <v>330</v>
      </c>
      <c r="EBN197" t="s">
        <v>330</v>
      </c>
      <c r="EBO197" t="s">
        <v>330</v>
      </c>
      <c r="EBP197" t="s">
        <v>330</v>
      </c>
      <c r="EBQ197" t="s">
        <v>330</v>
      </c>
      <c r="EBR197" t="s">
        <v>330</v>
      </c>
      <c r="EBS197" t="s">
        <v>330</v>
      </c>
      <c r="EBT197" t="s">
        <v>330</v>
      </c>
      <c r="EBU197" t="s">
        <v>330</v>
      </c>
      <c r="EBV197" t="s">
        <v>330</v>
      </c>
      <c r="EBW197" t="s">
        <v>330</v>
      </c>
      <c r="EBX197" t="s">
        <v>330</v>
      </c>
      <c r="EBY197" t="s">
        <v>330</v>
      </c>
      <c r="EBZ197" t="s">
        <v>330</v>
      </c>
      <c r="ECA197" t="s">
        <v>330</v>
      </c>
      <c r="ECB197" t="s">
        <v>330</v>
      </c>
      <c r="ECC197" t="s">
        <v>330</v>
      </c>
      <c r="ECD197" t="s">
        <v>330</v>
      </c>
      <c r="ECE197" t="s">
        <v>330</v>
      </c>
      <c r="ECF197" t="s">
        <v>330</v>
      </c>
      <c r="ECG197" t="s">
        <v>330</v>
      </c>
      <c r="ECH197" t="s">
        <v>330</v>
      </c>
      <c r="ECI197" t="s">
        <v>330</v>
      </c>
      <c r="ECJ197" t="s">
        <v>330</v>
      </c>
      <c r="ECK197" t="s">
        <v>330</v>
      </c>
      <c r="ECL197" t="s">
        <v>330</v>
      </c>
      <c r="ECM197" t="s">
        <v>330</v>
      </c>
      <c r="ECN197" t="s">
        <v>330</v>
      </c>
      <c r="ECO197" t="s">
        <v>330</v>
      </c>
      <c r="ECP197" t="s">
        <v>330</v>
      </c>
      <c r="ECQ197" t="s">
        <v>330</v>
      </c>
      <c r="ECR197" t="s">
        <v>330</v>
      </c>
      <c r="ECS197" t="s">
        <v>330</v>
      </c>
      <c r="ECT197" t="s">
        <v>330</v>
      </c>
      <c r="ECU197" t="s">
        <v>330</v>
      </c>
      <c r="ECV197" t="s">
        <v>330</v>
      </c>
      <c r="ECW197" t="s">
        <v>330</v>
      </c>
      <c r="ECX197" t="s">
        <v>330</v>
      </c>
      <c r="ECY197" t="s">
        <v>330</v>
      </c>
      <c r="ECZ197" t="s">
        <v>330</v>
      </c>
      <c r="EDA197" t="s">
        <v>330</v>
      </c>
      <c r="EDB197" t="s">
        <v>330</v>
      </c>
      <c r="EDC197" t="s">
        <v>330</v>
      </c>
      <c r="EDD197" t="s">
        <v>330</v>
      </c>
      <c r="EDE197" t="s">
        <v>330</v>
      </c>
      <c r="EDF197" t="s">
        <v>330</v>
      </c>
      <c r="EDG197" t="s">
        <v>330</v>
      </c>
      <c r="EDH197" t="s">
        <v>330</v>
      </c>
      <c r="EDI197" t="s">
        <v>330</v>
      </c>
      <c r="EDJ197" t="s">
        <v>330</v>
      </c>
      <c r="EDK197" t="s">
        <v>330</v>
      </c>
      <c r="EDL197" t="s">
        <v>330</v>
      </c>
      <c r="EDM197" t="s">
        <v>330</v>
      </c>
      <c r="EDN197" t="s">
        <v>330</v>
      </c>
      <c r="EDO197" t="s">
        <v>330</v>
      </c>
      <c r="EDP197" t="s">
        <v>330</v>
      </c>
      <c r="EDQ197" t="s">
        <v>330</v>
      </c>
      <c r="EDR197" t="s">
        <v>330</v>
      </c>
      <c r="EDS197" t="s">
        <v>330</v>
      </c>
      <c r="EDT197" t="s">
        <v>330</v>
      </c>
      <c r="EDU197" t="s">
        <v>330</v>
      </c>
      <c r="EDV197" t="s">
        <v>330</v>
      </c>
      <c r="EDW197" t="s">
        <v>330</v>
      </c>
      <c r="EDX197" t="s">
        <v>330</v>
      </c>
      <c r="EDY197" t="s">
        <v>330</v>
      </c>
      <c r="EDZ197" t="s">
        <v>330</v>
      </c>
      <c r="EEA197" t="s">
        <v>330</v>
      </c>
      <c r="EEB197" t="s">
        <v>330</v>
      </c>
      <c r="EEC197" t="s">
        <v>330</v>
      </c>
      <c r="EED197" t="s">
        <v>330</v>
      </c>
      <c r="EEE197" t="s">
        <v>330</v>
      </c>
      <c r="EEF197" t="s">
        <v>330</v>
      </c>
      <c r="EEG197" t="s">
        <v>330</v>
      </c>
      <c r="EEH197" t="s">
        <v>330</v>
      </c>
      <c r="EEI197" t="s">
        <v>330</v>
      </c>
      <c r="EEJ197" t="s">
        <v>330</v>
      </c>
      <c r="EEK197" t="s">
        <v>330</v>
      </c>
      <c r="EEL197" t="s">
        <v>330</v>
      </c>
      <c r="EEM197" t="s">
        <v>330</v>
      </c>
      <c r="EEN197" t="s">
        <v>330</v>
      </c>
      <c r="EEO197" t="s">
        <v>330</v>
      </c>
      <c r="EEP197" t="s">
        <v>330</v>
      </c>
      <c r="EEQ197" t="s">
        <v>330</v>
      </c>
      <c r="EER197" t="s">
        <v>330</v>
      </c>
      <c r="EES197" t="s">
        <v>330</v>
      </c>
      <c r="EET197" t="s">
        <v>330</v>
      </c>
      <c r="EEU197" t="s">
        <v>330</v>
      </c>
      <c r="EEV197" t="s">
        <v>330</v>
      </c>
      <c r="EEW197" t="s">
        <v>330</v>
      </c>
      <c r="EEX197" t="s">
        <v>330</v>
      </c>
      <c r="EEY197" t="s">
        <v>330</v>
      </c>
      <c r="EEZ197" t="s">
        <v>330</v>
      </c>
      <c r="EFA197" t="s">
        <v>330</v>
      </c>
      <c r="EFB197" t="s">
        <v>330</v>
      </c>
      <c r="EFC197" t="s">
        <v>330</v>
      </c>
      <c r="EFD197" t="s">
        <v>330</v>
      </c>
      <c r="EFE197" t="s">
        <v>330</v>
      </c>
      <c r="EFF197" t="s">
        <v>330</v>
      </c>
      <c r="EFG197" t="s">
        <v>330</v>
      </c>
      <c r="EFH197" t="s">
        <v>330</v>
      </c>
      <c r="EFI197" t="s">
        <v>330</v>
      </c>
      <c r="EFJ197" t="s">
        <v>330</v>
      </c>
      <c r="EFK197" t="s">
        <v>330</v>
      </c>
      <c r="EFL197" t="s">
        <v>330</v>
      </c>
      <c r="EFM197" t="s">
        <v>330</v>
      </c>
      <c r="EFN197" t="s">
        <v>330</v>
      </c>
      <c r="EFO197" t="s">
        <v>330</v>
      </c>
      <c r="EFP197" t="s">
        <v>330</v>
      </c>
      <c r="EFQ197" t="s">
        <v>330</v>
      </c>
      <c r="EFR197" t="s">
        <v>330</v>
      </c>
      <c r="EFS197" t="s">
        <v>330</v>
      </c>
      <c r="EFT197" t="s">
        <v>330</v>
      </c>
      <c r="EFU197" t="s">
        <v>330</v>
      </c>
      <c r="EFV197" t="s">
        <v>330</v>
      </c>
      <c r="EFW197" t="s">
        <v>330</v>
      </c>
      <c r="EFX197" t="s">
        <v>330</v>
      </c>
      <c r="EFY197" t="s">
        <v>330</v>
      </c>
      <c r="EFZ197" t="s">
        <v>330</v>
      </c>
      <c r="EGA197" t="s">
        <v>330</v>
      </c>
      <c r="EGB197" t="s">
        <v>330</v>
      </c>
      <c r="EGC197" t="s">
        <v>330</v>
      </c>
      <c r="EGD197" t="s">
        <v>330</v>
      </c>
      <c r="EGE197" t="s">
        <v>330</v>
      </c>
      <c r="EGF197" t="s">
        <v>330</v>
      </c>
      <c r="EGG197" t="s">
        <v>330</v>
      </c>
      <c r="EGH197" t="s">
        <v>330</v>
      </c>
      <c r="EGI197" t="s">
        <v>330</v>
      </c>
      <c r="EGJ197" t="s">
        <v>330</v>
      </c>
      <c r="EGK197" t="s">
        <v>330</v>
      </c>
      <c r="EGL197" t="s">
        <v>330</v>
      </c>
      <c r="EGM197" t="s">
        <v>330</v>
      </c>
      <c r="EGN197" t="s">
        <v>330</v>
      </c>
      <c r="EGO197" t="s">
        <v>330</v>
      </c>
      <c r="EGP197" t="s">
        <v>330</v>
      </c>
      <c r="EGQ197" t="s">
        <v>330</v>
      </c>
      <c r="EGR197" t="s">
        <v>330</v>
      </c>
      <c r="EGS197" t="s">
        <v>330</v>
      </c>
      <c r="EGT197" t="s">
        <v>330</v>
      </c>
      <c r="EGU197" t="s">
        <v>330</v>
      </c>
      <c r="EGV197" t="s">
        <v>330</v>
      </c>
      <c r="EGW197" t="s">
        <v>330</v>
      </c>
      <c r="EGX197" t="s">
        <v>330</v>
      </c>
      <c r="EGY197" t="s">
        <v>330</v>
      </c>
      <c r="EGZ197" t="s">
        <v>330</v>
      </c>
      <c r="EHA197" t="s">
        <v>330</v>
      </c>
      <c r="EHB197" t="s">
        <v>330</v>
      </c>
      <c r="EHC197" t="s">
        <v>330</v>
      </c>
      <c r="EHD197" t="s">
        <v>330</v>
      </c>
      <c r="EHE197" t="s">
        <v>330</v>
      </c>
      <c r="EHF197" t="s">
        <v>330</v>
      </c>
      <c r="EHG197" t="s">
        <v>330</v>
      </c>
      <c r="EHH197" t="s">
        <v>330</v>
      </c>
      <c r="EHI197" t="s">
        <v>330</v>
      </c>
      <c r="EHJ197" t="s">
        <v>330</v>
      </c>
      <c r="EHK197" t="s">
        <v>330</v>
      </c>
      <c r="EHL197" t="s">
        <v>330</v>
      </c>
      <c r="EHM197" t="s">
        <v>330</v>
      </c>
      <c r="EHN197" t="s">
        <v>330</v>
      </c>
      <c r="EHO197" t="s">
        <v>330</v>
      </c>
      <c r="EHP197" t="s">
        <v>330</v>
      </c>
      <c r="EHQ197" t="s">
        <v>330</v>
      </c>
      <c r="EHR197" t="s">
        <v>330</v>
      </c>
      <c r="EHS197" t="s">
        <v>330</v>
      </c>
      <c r="EHT197" t="s">
        <v>330</v>
      </c>
      <c r="EHU197" t="s">
        <v>330</v>
      </c>
      <c r="EHV197" t="s">
        <v>330</v>
      </c>
      <c r="EHW197" t="s">
        <v>330</v>
      </c>
      <c r="EHX197" t="s">
        <v>330</v>
      </c>
      <c r="EHY197" t="s">
        <v>330</v>
      </c>
      <c r="EHZ197" t="s">
        <v>330</v>
      </c>
      <c r="EIA197" t="s">
        <v>330</v>
      </c>
      <c r="EIB197" t="s">
        <v>330</v>
      </c>
      <c r="EIC197" t="s">
        <v>330</v>
      </c>
      <c r="EID197" t="s">
        <v>330</v>
      </c>
      <c r="EIE197" t="s">
        <v>330</v>
      </c>
      <c r="EIF197" t="s">
        <v>330</v>
      </c>
      <c r="EIG197" t="s">
        <v>330</v>
      </c>
      <c r="EIH197" t="s">
        <v>330</v>
      </c>
      <c r="EII197" t="s">
        <v>330</v>
      </c>
      <c r="EIJ197" t="s">
        <v>330</v>
      </c>
      <c r="EIK197" t="s">
        <v>330</v>
      </c>
      <c r="EIL197" t="s">
        <v>330</v>
      </c>
      <c r="EIM197" t="s">
        <v>330</v>
      </c>
      <c r="EIN197" t="s">
        <v>330</v>
      </c>
      <c r="EIO197" t="s">
        <v>330</v>
      </c>
      <c r="EIP197" t="s">
        <v>330</v>
      </c>
      <c r="EIQ197" t="s">
        <v>330</v>
      </c>
      <c r="EIR197" t="s">
        <v>330</v>
      </c>
      <c r="EIS197" t="s">
        <v>330</v>
      </c>
      <c r="EIT197" t="s">
        <v>330</v>
      </c>
      <c r="EIU197" t="s">
        <v>330</v>
      </c>
      <c r="EIV197" t="s">
        <v>330</v>
      </c>
      <c r="EIW197" t="s">
        <v>330</v>
      </c>
      <c r="EIX197" t="s">
        <v>330</v>
      </c>
      <c r="EIY197" t="s">
        <v>330</v>
      </c>
      <c r="EIZ197" t="s">
        <v>330</v>
      </c>
      <c r="EJA197" t="s">
        <v>330</v>
      </c>
      <c r="EJB197" t="s">
        <v>330</v>
      </c>
      <c r="EJC197" t="s">
        <v>330</v>
      </c>
      <c r="EJD197" t="s">
        <v>330</v>
      </c>
      <c r="EJE197" t="s">
        <v>330</v>
      </c>
      <c r="EJF197" t="s">
        <v>330</v>
      </c>
      <c r="EJG197" t="s">
        <v>330</v>
      </c>
      <c r="EJH197" t="s">
        <v>330</v>
      </c>
      <c r="EJI197" t="s">
        <v>330</v>
      </c>
      <c r="EJJ197" t="s">
        <v>330</v>
      </c>
      <c r="EJK197" t="s">
        <v>330</v>
      </c>
      <c r="EJL197" t="s">
        <v>330</v>
      </c>
      <c r="EJM197" t="s">
        <v>330</v>
      </c>
      <c r="EJN197" t="s">
        <v>330</v>
      </c>
      <c r="EJO197" t="s">
        <v>330</v>
      </c>
      <c r="EJP197" t="s">
        <v>330</v>
      </c>
      <c r="EJQ197" t="s">
        <v>330</v>
      </c>
      <c r="EJR197" t="s">
        <v>330</v>
      </c>
      <c r="EJS197" t="s">
        <v>330</v>
      </c>
      <c r="EJT197" t="s">
        <v>330</v>
      </c>
      <c r="EJU197" t="s">
        <v>330</v>
      </c>
      <c r="EJV197" t="s">
        <v>330</v>
      </c>
      <c r="EJW197" t="s">
        <v>330</v>
      </c>
      <c r="EJX197" t="s">
        <v>330</v>
      </c>
      <c r="EJY197" t="s">
        <v>330</v>
      </c>
      <c r="EJZ197" t="s">
        <v>330</v>
      </c>
      <c r="EKA197" t="s">
        <v>330</v>
      </c>
      <c r="EKB197" t="s">
        <v>330</v>
      </c>
      <c r="EKC197" t="s">
        <v>330</v>
      </c>
      <c r="EKD197" t="s">
        <v>330</v>
      </c>
      <c r="EKE197" t="s">
        <v>330</v>
      </c>
      <c r="EKF197" t="s">
        <v>330</v>
      </c>
      <c r="EKG197" t="s">
        <v>330</v>
      </c>
      <c r="EKH197" t="s">
        <v>330</v>
      </c>
      <c r="EKI197" t="s">
        <v>330</v>
      </c>
      <c r="EKJ197" t="s">
        <v>330</v>
      </c>
      <c r="EKK197" t="s">
        <v>330</v>
      </c>
      <c r="EKL197" t="s">
        <v>330</v>
      </c>
      <c r="EKM197" t="s">
        <v>330</v>
      </c>
      <c r="EKN197" t="s">
        <v>330</v>
      </c>
      <c r="EKO197" t="s">
        <v>330</v>
      </c>
      <c r="EKP197" t="s">
        <v>330</v>
      </c>
      <c r="EKQ197" t="s">
        <v>330</v>
      </c>
      <c r="EKR197" t="s">
        <v>330</v>
      </c>
      <c r="EKS197" t="s">
        <v>330</v>
      </c>
      <c r="EKT197" t="s">
        <v>330</v>
      </c>
      <c r="EKU197" t="s">
        <v>330</v>
      </c>
      <c r="EKV197" t="s">
        <v>330</v>
      </c>
      <c r="EKW197" t="s">
        <v>330</v>
      </c>
      <c r="EKX197" t="s">
        <v>330</v>
      </c>
      <c r="EKY197" t="s">
        <v>330</v>
      </c>
      <c r="EKZ197" t="s">
        <v>330</v>
      </c>
      <c r="ELA197" t="s">
        <v>330</v>
      </c>
      <c r="ELB197" t="s">
        <v>330</v>
      </c>
      <c r="ELC197" t="s">
        <v>330</v>
      </c>
      <c r="ELD197" t="s">
        <v>330</v>
      </c>
      <c r="ELE197" t="s">
        <v>330</v>
      </c>
      <c r="ELF197" t="s">
        <v>330</v>
      </c>
      <c r="ELG197" t="s">
        <v>330</v>
      </c>
      <c r="ELH197" t="s">
        <v>330</v>
      </c>
      <c r="ELI197" t="s">
        <v>330</v>
      </c>
      <c r="ELJ197" t="s">
        <v>330</v>
      </c>
      <c r="ELK197" t="s">
        <v>330</v>
      </c>
      <c r="ELL197" t="s">
        <v>330</v>
      </c>
      <c r="ELM197" t="s">
        <v>330</v>
      </c>
      <c r="ELN197" t="s">
        <v>330</v>
      </c>
      <c r="ELO197" t="s">
        <v>330</v>
      </c>
      <c r="ELP197" t="s">
        <v>330</v>
      </c>
      <c r="ELQ197" t="s">
        <v>330</v>
      </c>
      <c r="ELR197" t="s">
        <v>330</v>
      </c>
      <c r="ELS197" t="s">
        <v>330</v>
      </c>
      <c r="ELT197" t="s">
        <v>330</v>
      </c>
      <c r="ELU197" t="s">
        <v>330</v>
      </c>
      <c r="ELV197" t="s">
        <v>330</v>
      </c>
      <c r="ELW197" t="s">
        <v>330</v>
      </c>
      <c r="ELX197" t="s">
        <v>330</v>
      </c>
      <c r="ELY197" t="s">
        <v>330</v>
      </c>
      <c r="ELZ197" t="s">
        <v>330</v>
      </c>
      <c r="EMA197" t="s">
        <v>330</v>
      </c>
      <c r="EMB197" t="s">
        <v>330</v>
      </c>
      <c r="EMC197" t="s">
        <v>330</v>
      </c>
      <c r="EMD197" t="s">
        <v>330</v>
      </c>
      <c r="EME197" t="s">
        <v>330</v>
      </c>
      <c r="EMF197" t="s">
        <v>330</v>
      </c>
      <c r="EMG197" t="s">
        <v>330</v>
      </c>
      <c r="EMH197" t="s">
        <v>330</v>
      </c>
      <c r="EMI197" t="s">
        <v>330</v>
      </c>
      <c r="EMJ197" t="s">
        <v>330</v>
      </c>
      <c r="EMK197" t="s">
        <v>330</v>
      </c>
      <c r="EML197" t="s">
        <v>330</v>
      </c>
      <c r="EMM197" t="s">
        <v>330</v>
      </c>
      <c r="EMN197" t="s">
        <v>330</v>
      </c>
      <c r="EMO197" t="s">
        <v>330</v>
      </c>
      <c r="EMP197" t="s">
        <v>330</v>
      </c>
      <c r="EMQ197" t="s">
        <v>330</v>
      </c>
      <c r="EMR197" t="s">
        <v>330</v>
      </c>
      <c r="EMS197" t="s">
        <v>330</v>
      </c>
      <c r="EMT197" t="s">
        <v>330</v>
      </c>
      <c r="EMU197" t="s">
        <v>330</v>
      </c>
      <c r="EMV197" t="s">
        <v>330</v>
      </c>
      <c r="EMW197" t="s">
        <v>330</v>
      </c>
      <c r="EMX197" t="s">
        <v>330</v>
      </c>
      <c r="EMY197" t="s">
        <v>330</v>
      </c>
      <c r="EMZ197" t="s">
        <v>330</v>
      </c>
      <c r="ENA197" t="s">
        <v>330</v>
      </c>
      <c r="ENB197" t="s">
        <v>330</v>
      </c>
      <c r="ENC197" t="s">
        <v>330</v>
      </c>
      <c r="END197" t="s">
        <v>330</v>
      </c>
      <c r="ENE197" t="s">
        <v>330</v>
      </c>
      <c r="ENF197" t="s">
        <v>330</v>
      </c>
      <c r="ENG197" t="s">
        <v>330</v>
      </c>
      <c r="ENH197" t="s">
        <v>330</v>
      </c>
      <c r="ENI197" t="s">
        <v>330</v>
      </c>
      <c r="ENJ197" t="s">
        <v>330</v>
      </c>
      <c r="ENK197" t="s">
        <v>330</v>
      </c>
      <c r="ENL197" t="s">
        <v>330</v>
      </c>
      <c r="ENM197" t="s">
        <v>330</v>
      </c>
      <c r="ENN197" t="s">
        <v>330</v>
      </c>
      <c r="ENO197" t="s">
        <v>330</v>
      </c>
      <c r="ENP197" t="s">
        <v>330</v>
      </c>
      <c r="ENQ197" t="s">
        <v>330</v>
      </c>
      <c r="ENR197" t="s">
        <v>330</v>
      </c>
      <c r="ENS197" t="s">
        <v>330</v>
      </c>
      <c r="ENT197" t="s">
        <v>330</v>
      </c>
      <c r="ENU197" t="s">
        <v>330</v>
      </c>
      <c r="ENV197" t="s">
        <v>330</v>
      </c>
      <c r="ENW197" t="s">
        <v>330</v>
      </c>
      <c r="ENX197" t="s">
        <v>330</v>
      </c>
      <c r="ENY197" t="s">
        <v>330</v>
      </c>
      <c r="ENZ197" t="s">
        <v>330</v>
      </c>
      <c r="EOA197" t="s">
        <v>330</v>
      </c>
      <c r="EOB197" t="s">
        <v>330</v>
      </c>
      <c r="EOC197" t="s">
        <v>330</v>
      </c>
      <c r="EOD197" t="s">
        <v>330</v>
      </c>
      <c r="EOE197" t="s">
        <v>330</v>
      </c>
      <c r="EOF197" t="s">
        <v>330</v>
      </c>
      <c r="EOG197" t="s">
        <v>330</v>
      </c>
      <c r="EOH197" t="s">
        <v>330</v>
      </c>
      <c r="EOI197" t="s">
        <v>330</v>
      </c>
      <c r="EOJ197" t="s">
        <v>330</v>
      </c>
      <c r="EOK197" t="s">
        <v>330</v>
      </c>
      <c r="EOL197" t="s">
        <v>330</v>
      </c>
      <c r="EOM197" t="s">
        <v>330</v>
      </c>
      <c r="EON197" t="s">
        <v>330</v>
      </c>
      <c r="EOO197" t="s">
        <v>330</v>
      </c>
      <c r="EOP197" t="s">
        <v>330</v>
      </c>
      <c r="EOQ197" t="s">
        <v>330</v>
      </c>
      <c r="EOR197" t="s">
        <v>330</v>
      </c>
      <c r="EOS197" t="s">
        <v>330</v>
      </c>
      <c r="EOT197" t="s">
        <v>330</v>
      </c>
      <c r="EOU197" t="s">
        <v>330</v>
      </c>
      <c r="EOV197" t="s">
        <v>330</v>
      </c>
      <c r="EOW197" t="s">
        <v>330</v>
      </c>
      <c r="EOX197" t="s">
        <v>330</v>
      </c>
      <c r="EOY197" t="s">
        <v>330</v>
      </c>
      <c r="EOZ197" t="s">
        <v>330</v>
      </c>
      <c r="EPA197" t="s">
        <v>330</v>
      </c>
      <c r="EPB197" t="s">
        <v>330</v>
      </c>
      <c r="EPC197" t="s">
        <v>330</v>
      </c>
      <c r="EPD197" t="s">
        <v>330</v>
      </c>
      <c r="EPE197" t="s">
        <v>330</v>
      </c>
      <c r="EPF197" t="s">
        <v>330</v>
      </c>
      <c r="EPG197" t="s">
        <v>330</v>
      </c>
      <c r="EPH197" t="s">
        <v>330</v>
      </c>
      <c r="EPI197" t="s">
        <v>330</v>
      </c>
      <c r="EPJ197" t="s">
        <v>330</v>
      </c>
      <c r="EPK197" t="s">
        <v>330</v>
      </c>
      <c r="EPL197" t="s">
        <v>330</v>
      </c>
      <c r="EPM197" t="s">
        <v>330</v>
      </c>
      <c r="EPN197" t="s">
        <v>330</v>
      </c>
      <c r="EPO197" t="s">
        <v>330</v>
      </c>
      <c r="EPP197" t="s">
        <v>330</v>
      </c>
      <c r="EPQ197" t="s">
        <v>330</v>
      </c>
      <c r="EPR197" t="s">
        <v>330</v>
      </c>
      <c r="EPS197" t="s">
        <v>330</v>
      </c>
      <c r="EPT197" t="s">
        <v>330</v>
      </c>
      <c r="EPU197" t="s">
        <v>330</v>
      </c>
      <c r="EPV197" t="s">
        <v>330</v>
      </c>
      <c r="EPW197" t="s">
        <v>330</v>
      </c>
      <c r="EPX197" t="s">
        <v>330</v>
      </c>
      <c r="EPY197" t="s">
        <v>330</v>
      </c>
      <c r="EPZ197" t="s">
        <v>330</v>
      </c>
      <c r="EQA197" t="s">
        <v>330</v>
      </c>
      <c r="EQB197" t="s">
        <v>330</v>
      </c>
      <c r="EQC197" t="s">
        <v>330</v>
      </c>
      <c r="EQD197" t="s">
        <v>330</v>
      </c>
      <c r="EQE197" t="s">
        <v>330</v>
      </c>
      <c r="EQF197" t="s">
        <v>330</v>
      </c>
      <c r="EQG197" t="s">
        <v>330</v>
      </c>
      <c r="EQH197" t="s">
        <v>330</v>
      </c>
      <c r="EQI197" t="s">
        <v>330</v>
      </c>
      <c r="EQJ197" t="s">
        <v>330</v>
      </c>
      <c r="EQK197" t="s">
        <v>330</v>
      </c>
      <c r="EQL197" t="s">
        <v>330</v>
      </c>
      <c r="EQM197" t="s">
        <v>330</v>
      </c>
      <c r="EQN197" t="s">
        <v>330</v>
      </c>
      <c r="EQO197" t="s">
        <v>330</v>
      </c>
      <c r="EQP197" t="s">
        <v>330</v>
      </c>
      <c r="EQQ197" t="s">
        <v>330</v>
      </c>
      <c r="EQR197" t="s">
        <v>330</v>
      </c>
      <c r="EQS197" t="s">
        <v>330</v>
      </c>
      <c r="EQT197" t="s">
        <v>330</v>
      </c>
      <c r="EQU197" t="s">
        <v>330</v>
      </c>
      <c r="EQV197" t="s">
        <v>330</v>
      </c>
      <c r="EQW197" t="s">
        <v>330</v>
      </c>
      <c r="EQX197" t="s">
        <v>330</v>
      </c>
      <c r="EQY197" t="s">
        <v>330</v>
      </c>
      <c r="EQZ197" t="s">
        <v>330</v>
      </c>
      <c r="ERA197" t="s">
        <v>330</v>
      </c>
      <c r="ERB197" t="s">
        <v>330</v>
      </c>
      <c r="ERC197" t="s">
        <v>330</v>
      </c>
      <c r="ERD197" t="s">
        <v>330</v>
      </c>
      <c r="ERE197" t="s">
        <v>330</v>
      </c>
      <c r="ERF197" t="s">
        <v>330</v>
      </c>
      <c r="ERG197" t="s">
        <v>330</v>
      </c>
      <c r="ERH197" t="s">
        <v>330</v>
      </c>
      <c r="ERI197" t="s">
        <v>330</v>
      </c>
      <c r="ERJ197" t="s">
        <v>330</v>
      </c>
      <c r="ERK197" t="s">
        <v>330</v>
      </c>
      <c r="ERL197" t="s">
        <v>330</v>
      </c>
      <c r="ERM197" t="s">
        <v>330</v>
      </c>
      <c r="ERN197" t="s">
        <v>330</v>
      </c>
      <c r="ERO197" t="s">
        <v>330</v>
      </c>
      <c r="ERP197" t="s">
        <v>330</v>
      </c>
      <c r="ERQ197" t="s">
        <v>330</v>
      </c>
      <c r="ERR197" t="s">
        <v>330</v>
      </c>
      <c r="ERS197" t="s">
        <v>330</v>
      </c>
      <c r="ERT197" t="s">
        <v>330</v>
      </c>
      <c r="ERU197" t="s">
        <v>330</v>
      </c>
      <c r="ERV197" t="s">
        <v>330</v>
      </c>
      <c r="ERW197" t="s">
        <v>330</v>
      </c>
      <c r="ERX197" t="s">
        <v>330</v>
      </c>
      <c r="ERY197" t="s">
        <v>330</v>
      </c>
      <c r="ERZ197" t="s">
        <v>330</v>
      </c>
      <c r="ESA197" t="s">
        <v>330</v>
      </c>
      <c r="ESB197" t="s">
        <v>330</v>
      </c>
      <c r="ESC197" t="s">
        <v>330</v>
      </c>
      <c r="ESD197" t="s">
        <v>330</v>
      </c>
      <c r="ESE197" t="s">
        <v>330</v>
      </c>
      <c r="ESF197" t="s">
        <v>330</v>
      </c>
      <c r="ESG197" t="s">
        <v>330</v>
      </c>
      <c r="ESH197" t="s">
        <v>330</v>
      </c>
      <c r="ESI197" t="s">
        <v>330</v>
      </c>
      <c r="ESJ197" t="s">
        <v>330</v>
      </c>
      <c r="ESK197" t="s">
        <v>330</v>
      </c>
      <c r="ESL197" t="s">
        <v>330</v>
      </c>
      <c r="ESM197" t="s">
        <v>330</v>
      </c>
      <c r="ESN197" t="s">
        <v>330</v>
      </c>
      <c r="ESO197" t="s">
        <v>330</v>
      </c>
      <c r="ESP197" t="s">
        <v>330</v>
      </c>
      <c r="ESQ197" t="s">
        <v>330</v>
      </c>
      <c r="ESR197" t="s">
        <v>330</v>
      </c>
      <c r="ESS197" t="s">
        <v>330</v>
      </c>
      <c r="EST197" t="s">
        <v>330</v>
      </c>
      <c r="ESU197" t="s">
        <v>330</v>
      </c>
      <c r="ESV197" t="s">
        <v>330</v>
      </c>
      <c r="ESW197" t="s">
        <v>330</v>
      </c>
      <c r="ESX197" t="s">
        <v>330</v>
      </c>
      <c r="ESY197" t="s">
        <v>330</v>
      </c>
      <c r="ESZ197" t="s">
        <v>330</v>
      </c>
      <c r="ETA197" t="s">
        <v>330</v>
      </c>
      <c r="ETB197" t="s">
        <v>330</v>
      </c>
      <c r="ETC197" t="s">
        <v>330</v>
      </c>
      <c r="ETD197" t="s">
        <v>330</v>
      </c>
      <c r="ETE197" t="s">
        <v>330</v>
      </c>
      <c r="ETF197" t="s">
        <v>330</v>
      </c>
      <c r="ETG197" t="s">
        <v>330</v>
      </c>
      <c r="ETH197" t="s">
        <v>330</v>
      </c>
      <c r="ETI197" t="s">
        <v>330</v>
      </c>
      <c r="ETJ197" t="s">
        <v>330</v>
      </c>
      <c r="ETK197" t="s">
        <v>330</v>
      </c>
      <c r="ETL197" t="s">
        <v>330</v>
      </c>
      <c r="ETM197" t="s">
        <v>330</v>
      </c>
      <c r="ETN197" t="s">
        <v>330</v>
      </c>
      <c r="ETO197" t="s">
        <v>330</v>
      </c>
      <c r="ETP197" t="s">
        <v>330</v>
      </c>
      <c r="ETQ197" t="s">
        <v>330</v>
      </c>
      <c r="ETR197" t="s">
        <v>330</v>
      </c>
      <c r="ETS197" t="s">
        <v>330</v>
      </c>
      <c r="ETT197" t="s">
        <v>330</v>
      </c>
      <c r="ETU197" t="s">
        <v>330</v>
      </c>
      <c r="ETV197" t="s">
        <v>330</v>
      </c>
      <c r="ETW197" t="s">
        <v>330</v>
      </c>
      <c r="ETX197" t="s">
        <v>330</v>
      </c>
      <c r="ETY197" t="s">
        <v>330</v>
      </c>
      <c r="ETZ197" t="s">
        <v>330</v>
      </c>
      <c r="EUA197" t="s">
        <v>330</v>
      </c>
      <c r="EUB197" t="s">
        <v>330</v>
      </c>
      <c r="EUC197" t="s">
        <v>330</v>
      </c>
      <c r="EUD197" t="s">
        <v>330</v>
      </c>
      <c r="EUE197" t="s">
        <v>330</v>
      </c>
      <c r="EUF197" t="s">
        <v>330</v>
      </c>
      <c r="EUG197" t="s">
        <v>330</v>
      </c>
      <c r="EUH197" t="s">
        <v>330</v>
      </c>
      <c r="EUI197" t="s">
        <v>330</v>
      </c>
      <c r="EUJ197" t="s">
        <v>330</v>
      </c>
      <c r="EUK197" t="s">
        <v>330</v>
      </c>
      <c r="EUL197" t="s">
        <v>330</v>
      </c>
      <c r="EUM197" t="s">
        <v>330</v>
      </c>
      <c r="EUN197" t="s">
        <v>330</v>
      </c>
      <c r="EUO197" t="s">
        <v>330</v>
      </c>
      <c r="EUP197" t="s">
        <v>330</v>
      </c>
      <c r="EUQ197" t="s">
        <v>330</v>
      </c>
      <c r="EUR197" t="s">
        <v>330</v>
      </c>
      <c r="EUS197" t="s">
        <v>330</v>
      </c>
      <c r="EUT197" t="s">
        <v>330</v>
      </c>
      <c r="EUU197" t="s">
        <v>330</v>
      </c>
      <c r="EUV197" t="s">
        <v>330</v>
      </c>
      <c r="EUW197" t="s">
        <v>330</v>
      </c>
      <c r="EUX197" t="s">
        <v>330</v>
      </c>
      <c r="EUY197" t="s">
        <v>330</v>
      </c>
      <c r="EUZ197" t="s">
        <v>330</v>
      </c>
      <c r="EVA197" t="s">
        <v>330</v>
      </c>
      <c r="EVB197" t="s">
        <v>330</v>
      </c>
      <c r="EVC197" t="s">
        <v>330</v>
      </c>
      <c r="EVD197" t="s">
        <v>330</v>
      </c>
      <c r="EVE197" t="s">
        <v>330</v>
      </c>
      <c r="EVF197" t="s">
        <v>330</v>
      </c>
      <c r="EVG197" t="s">
        <v>330</v>
      </c>
      <c r="EVH197" t="s">
        <v>330</v>
      </c>
      <c r="EVI197" t="s">
        <v>330</v>
      </c>
      <c r="EVJ197" t="s">
        <v>330</v>
      </c>
      <c r="EVK197" t="s">
        <v>330</v>
      </c>
      <c r="EVL197" t="s">
        <v>330</v>
      </c>
      <c r="EVM197" t="s">
        <v>330</v>
      </c>
      <c r="EVN197" t="s">
        <v>330</v>
      </c>
      <c r="EVO197" t="s">
        <v>330</v>
      </c>
      <c r="EVP197" t="s">
        <v>330</v>
      </c>
      <c r="EVQ197" t="s">
        <v>330</v>
      </c>
      <c r="EVR197" t="s">
        <v>330</v>
      </c>
      <c r="EVS197" t="s">
        <v>330</v>
      </c>
      <c r="EVT197" t="s">
        <v>330</v>
      </c>
      <c r="EVU197" t="s">
        <v>330</v>
      </c>
      <c r="EVV197" t="s">
        <v>330</v>
      </c>
      <c r="EVW197" t="s">
        <v>330</v>
      </c>
      <c r="EVX197" t="s">
        <v>330</v>
      </c>
      <c r="EVY197" t="s">
        <v>330</v>
      </c>
      <c r="EVZ197" t="s">
        <v>330</v>
      </c>
      <c r="EWA197" t="s">
        <v>330</v>
      </c>
      <c r="EWB197" t="s">
        <v>330</v>
      </c>
      <c r="EWC197" t="s">
        <v>330</v>
      </c>
      <c r="EWD197" t="s">
        <v>330</v>
      </c>
      <c r="EWE197" t="s">
        <v>330</v>
      </c>
      <c r="EWF197" t="s">
        <v>330</v>
      </c>
      <c r="EWG197" t="s">
        <v>330</v>
      </c>
      <c r="EWH197" t="s">
        <v>330</v>
      </c>
      <c r="EWI197" t="s">
        <v>330</v>
      </c>
      <c r="EWJ197" t="s">
        <v>330</v>
      </c>
      <c r="EWK197" t="s">
        <v>330</v>
      </c>
      <c r="EWL197" t="s">
        <v>330</v>
      </c>
      <c r="EWM197" t="s">
        <v>330</v>
      </c>
      <c r="EWN197" t="s">
        <v>330</v>
      </c>
      <c r="EWO197" t="s">
        <v>330</v>
      </c>
      <c r="EWP197" t="s">
        <v>330</v>
      </c>
      <c r="EWQ197" t="s">
        <v>330</v>
      </c>
      <c r="EWR197" t="s">
        <v>330</v>
      </c>
      <c r="EWS197" t="s">
        <v>330</v>
      </c>
      <c r="EWT197" t="s">
        <v>330</v>
      </c>
      <c r="EWU197" t="s">
        <v>330</v>
      </c>
      <c r="EWV197" t="s">
        <v>330</v>
      </c>
      <c r="EWW197" t="s">
        <v>330</v>
      </c>
      <c r="EWX197" t="s">
        <v>330</v>
      </c>
      <c r="EWY197" t="s">
        <v>330</v>
      </c>
      <c r="EWZ197" t="s">
        <v>330</v>
      </c>
      <c r="EXA197" t="s">
        <v>330</v>
      </c>
      <c r="EXB197" t="s">
        <v>330</v>
      </c>
      <c r="EXC197" t="s">
        <v>330</v>
      </c>
      <c r="EXD197" t="s">
        <v>330</v>
      </c>
      <c r="EXE197" t="s">
        <v>330</v>
      </c>
      <c r="EXF197" t="s">
        <v>330</v>
      </c>
      <c r="EXG197" t="s">
        <v>330</v>
      </c>
      <c r="EXH197" t="s">
        <v>330</v>
      </c>
      <c r="EXI197" t="s">
        <v>330</v>
      </c>
      <c r="EXJ197" t="s">
        <v>330</v>
      </c>
      <c r="EXK197" t="s">
        <v>330</v>
      </c>
      <c r="EXL197" t="s">
        <v>330</v>
      </c>
      <c r="EXM197" t="s">
        <v>330</v>
      </c>
      <c r="EXN197" t="s">
        <v>330</v>
      </c>
      <c r="EXO197" t="s">
        <v>330</v>
      </c>
      <c r="EXP197" t="s">
        <v>330</v>
      </c>
      <c r="EXQ197" t="s">
        <v>330</v>
      </c>
      <c r="EXR197" t="s">
        <v>330</v>
      </c>
      <c r="EXS197" t="s">
        <v>330</v>
      </c>
      <c r="EXT197" t="s">
        <v>330</v>
      </c>
      <c r="EXU197" t="s">
        <v>330</v>
      </c>
      <c r="EXV197" t="s">
        <v>330</v>
      </c>
      <c r="EXW197" t="s">
        <v>330</v>
      </c>
      <c r="EXX197" t="s">
        <v>330</v>
      </c>
      <c r="EXY197" t="s">
        <v>330</v>
      </c>
      <c r="EXZ197" t="s">
        <v>330</v>
      </c>
      <c r="EYA197" t="s">
        <v>330</v>
      </c>
      <c r="EYB197" t="s">
        <v>330</v>
      </c>
      <c r="EYC197" t="s">
        <v>330</v>
      </c>
      <c r="EYD197" t="s">
        <v>330</v>
      </c>
      <c r="EYE197" t="s">
        <v>330</v>
      </c>
      <c r="EYF197" t="s">
        <v>330</v>
      </c>
      <c r="EYG197" t="s">
        <v>330</v>
      </c>
      <c r="EYH197" t="s">
        <v>330</v>
      </c>
      <c r="EYI197" t="s">
        <v>330</v>
      </c>
      <c r="EYJ197" t="s">
        <v>330</v>
      </c>
      <c r="EYK197" t="s">
        <v>330</v>
      </c>
      <c r="EYL197" t="s">
        <v>330</v>
      </c>
      <c r="EYM197" t="s">
        <v>330</v>
      </c>
      <c r="EYN197" t="s">
        <v>330</v>
      </c>
      <c r="EYO197" t="s">
        <v>330</v>
      </c>
      <c r="EYP197" t="s">
        <v>330</v>
      </c>
      <c r="EYQ197" t="s">
        <v>330</v>
      </c>
      <c r="EYR197" t="s">
        <v>330</v>
      </c>
      <c r="EYS197" t="s">
        <v>330</v>
      </c>
      <c r="EYT197" t="s">
        <v>330</v>
      </c>
      <c r="EYU197" t="s">
        <v>330</v>
      </c>
      <c r="EYV197" t="s">
        <v>330</v>
      </c>
      <c r="EYW197" t="s">
        <v>330</v>
      </c>
      <c r="EYX197" t="s">
        <v>330</v>
      </c>
      <c r="EYY197" t="s">
        <v>330</v>
      </c>
      <c r="EYZ197" t="s">
        <v>330</v>
      </c>
      <c r="EZA197" t="s">
        <v>330</v>
      </c>
      <c r="EZB197" t="s">
        <v>330</v>
      </c>
      <c r="EZC197" t="s">
        <v>330</v>
      </c>
      <c r="EZD197" t="s">
        <v>330</v>
      </c>
      <c r="EZE197" t="s">
        <v>330</v>
      </c>
      <c r="EZF197" t="s">
        <v>330</v>
      </c>
      <c r="EZG197" t="s">
        <v>330</v>
      </c>
      <c r="EZH197" t="s">
        <v>330</v>
      </c>
      <c r="EZI197" t="s">
        <v>330</v>
      </c>
      <c r="EZJ197" t="s">
        <v>330</v>
      </c>
      <c r="EZK197" t="s">
        <v>330</v>
      </c>
      <c r="EZL197" t="s">
        <v>330</v>
      </c>
      <c r="EZM197" t="s">
        <v>330</v>
      </c>
      <c r="EZN197" t="s">
        <v>330</v>
      </c>
      <c r="EZO197" t="s">
        <v>330</v>
      </c>
      <c r="EZP197" t="s">
        <v>330</v>
      </c>
      <c r="EZQ197" t="s">
        <v>330</v>
      </c>
      <c r="EZR197" t="s">
        <v>330</v>
      </c>
      <c r="EZS197" t="s">
        <v>330</v>
      </c>
      <c r="EZT197" t="s">
        <v>330</v>
      </c>
      <c r="EZU197" t="s">
        <v>330</v>
      </c>
      <c r="EZV197" t="s">
        <v>330</v>
      </c>
      <c r="EZW197" t="s">
        <v>330</v>
      </c>
      <c r="EZX197" t="s">
        <v>330</v>
      </c>
      <c r="EZY197" t="s">
        <v>330</v>
      </c>
      <c r="EZZ197" t="s">
        <v>330</v>
      </c>
      <c r="FAA197" t="s">
        <v>330</v>
      </c>
      <c r="FAB197" t="s">
        <v>330</v>
      </c>
      <c r="FAC197" t="s">
        <v>330</v>
      </c>
      <c r="FAD197" t="s">
        <v>330</v>
      </c>
      <c r="FAE197" t="s">
        <v>330</v>
      </c>
      <c r="FAF197" t="s">
        <v>330</v>
      </c>
      <c r="FAG197" t="s">
        <v>330</v>
      </c>
      <c r="FAH197" t="s">
        <v>330</v>
      </c>
      <c r="FAI197" t="s">
        <v>330</v>
      </c>
      <c r="FAJ197" t="s">
        <v>330</v>
      </c>
      <c r="FAK197" t="s">
        <v>330</v>
      </c>
      <c r="FAL197" t="s">
        <v>330</v>
      </c>
      <c r="FAM197" t="s">
        <v>330</v>
      </c>
      <c r="FAN197" t="s">
        <v>330</v>
      </c>
      <c r="FAO197" t="s">
        <v>330</v>
      </c>
      <c r="FAP197" t="s">
        <v>330</v>
      </c>
      <c r="FAQ197" t="s">
        <v>330</v>
      </c>
      <c r="FAR197" t="s">
        <v>330</v>
      </c>
      <c r="FAS197" t="s">
        <v>330</v>
      </c>
      <c r="FAT197" t="s">
        <v>330</v>
      </c>
      <c r="FAU197" t="s">
        <v>330</v>
      </c>
      <c r="FAV197" t="s">
        <v>330</v>
      </c>
      <c r="FAW197" t="s">
        <v>330</v>
      </c>
      <c r="FAX197" t="s">
        <v>330</v>
      </c>
      <c r="FAY197" t="s">
        <v>330</v>
      </c>
      <c r="FAZ197" t="s">
        <v>330</v>
      </c>
      <c r="FBA197" t="s">
        <v>330</v>
      </c>
      <c r="FBB197" t="s">
        <v>330</v>
      </c>
      <c r="FBC197" t="s">
        <v>330</v>
      </c>
      <c r="FBD197" t="s">
        <v>330</v>
      </c>
      <c r="FBE197" t="s">
        <v>330</v>
      </c>
      <c r="FBF197" t="s">
        <v>330</v>
      </c>
      <c r="FBG197" t="s">
        <v>330</v>
      </c>
      <c r="FBH197" t="s">
        <v>330</v>
      </c>
      <c r="FBI197" t="s">
        <v>330</v>
      </c>
      <c r="FBJ197" t="s">
        <v>330</v>
      </c>
      <c r="FBK197" t="s">
        <v>330</v>
      </c>
      <c r="FBL197" t="s">
        <v>330</v>
      </c>
      <c r="FBM197" t="s">
        <v>330</v>
      </c>
      <c r="FBN197" t="s">
        <v>330</v>
      </c>
      <c r="FBO197" t="s">
        <v>330</v>
      </c>
      <c r="FBP197" t="s">
        <v>330</v>
      </c>
      <c r="FBQ197" t="s">
        <v>330</v>
      </c>
      <c r="FBR197" t="s">
        <v>330</v>
      </c>
      <c r="FBS197" t="s">
        <v>330</v>
      </c>
      <c r="FBT197" t="s">
        <v>330</v>
      </c>
      <c r="FBU197" t="s">
        <v>330</v>
      </c>
      <c r="FBV197" t="s">
        <v>330</v>
      </c>
      <c r="FBW197" t="s">
        <v>330</v>
      </c>
      <c r="FBX197" t="s">
        <v>330</v>
      </c>
      <c r="FBY197" t="s">
        <v>330</v>
      </c>
      <c r="FBZ197" t="s">
        <v>330</v>
      </c>
      <c r="FCA197" t="s">
        <v>330</v>
      </c>
      <c r="FCB197" t="s">
        <v>330</v>
      </c>
      <c r="FCC197" t="s">
        <v>330</v>
      </c>
      <c r="FCD197" t="s">
        <v>330</v>
      </c>
      <c r="FCE197" t="s">
        <v>330</v>
      </c>
      <c r="FCF197" t="s">
        <v>330</v>
      </c>
      <c r="FCG197" t="s">
        <v>330</v>
      </c>
      <c r="FCH197" t="s">
        <v>330</v>
      </c>
      <c r="FCI197" t="s">
        <v>330</v>
      </c>
      <c r="FCJ197" t="s">
        <v>330</v>
      </c>
      <c r="FCK197" t="s">
        <v>330</v>
      </c>
      <c r="FCL197" t="s">
        <v>330</v>
      </c>
      <c r="FCM197" t="s">
        <v>330</v>
      </c>
      <c r="FCN197" t="s">
        <v>330</v>
      </c>
      <c r="FCO197" t="s">
        <v>330</v>
      </c>
      <c r="FCP197" t="s">
        <v>330</v>
      </c>
      <c r="FCQ197" t="s">
        <v>330</v>
      </c>
      <c r="FCR197" t="s">
        <v>330</v>
      </c>
      <c r="FCS197" t="s">
        <v>330</v>
      </c>
      <c r="FCT197" t="s">
        <v>330</v>
      </c>
      <c r="FCU197" t="s">
        <v>330</v>
      </c>
      <c r="FCV197" t="s">
        <v>330</v>
      </c>
      <c r="FCW197" t="s">
        <v>330</v>
      </c>
      <c r="FCX197" t="s">
        <v>330</v>
      </c>
      <c r="FCY197" t="s">
        <v>330</v>
      </c>
      <c r="FCZ197" t="s">
        <v>330</v>
      </c>
      <c r="FDA197" t="s">
        <v>330</v>
      </c>
      <c r="FDB197" t="s">
        <v>330</v>
      </c>
      <c r="FDC197" t="s">
        <v>330</v>
      </c>
      <c r="FDD197" t="s">
        <v>330</v>
      </c>
      <c r="FDE197" t="s">
        <v>330</v>
      </c>
      <c r="FDF197" t="s">
        <v>330</v>
      </c>
      <c r="FDG197" t="s">
        <v>330</v>
      </c>
      <c r="FDH197" t="s">
        <v>330</v>
      </c>
      <c r="FDI197" t="s">
        <v>330</v>
      </c>
      <c r="FDJ197" t="s">
        <v>330</v>
      </c>
      <c r="FDK197" t="s">
        <v>330</v>
      </c>
      <c r="FDL197" t="s">
        <v>330</v>
      </c>
      <c r="FDM197" t="s">
        <v>330</v>
      </c>
      <c r="FDN197" t="s">
        <v>330</v>
      </c>
      <c r="FDO197" t="s">
        <v>330</v>
      </c>
      <c r="FDP197" t="s">
        <v>330</v>
      </c>
      <c r="FDQ197" t="s">
        <v>330</v>
      </c>
      <c r="FDR197" t="s">
        <v>330</v>
      </c>
      <c r="FDS197" t="s">
        <v>330</v>
      </c>
      <c r="FDT197" t="s">
        <v>330</v>
      </c>
      <c r="FDU197" t="s">
        <v>330</v>
      </c>
      <c r="FDV197" t="s">
        <v>330</v>
      </c>
      <c r="FDW197" t="s">
        <v>330</v>
      </c>
      <c r="FDX197" t="s">
        <v>330</v>
      </c>
      <c r="FDY197" t="s">
        <v>330</v>
      </c>
      <c r="FDZ197" t="s">
        <v>330</v>
      </c>
      <c r="FEA197" t="s">
        <v>330</v>
      </c>
      <c r="FEB197" t="s">
        <v>330</v>
      </c>
      <c r="FEC197" t="s">
        <v>330</v>
      </c>
      <c r="FED197" t="s">
        <v>330</v>
      </c>
      <c r="FEE197" t="s">
        <v>330</v>
      </c>
      <c r="FEF197" t="s">
        <v>330</v>
      </c>
      <c r="FEG197" t="s">
        <v>330</v>
      </c>
      <c r="FEH197" t="s">
        <v>330</v>
      </c>
      <c r="FEI197" t="s">
        <v>330</v>
      </c>
      <c r="FEJ197" t="s">
        <v>330</v>
      </c>
      <c r="FEK197" t="s">
        <v>330</v>
      </c>
      <c r="FEL197" t="s">
        <v>330</v>
      </c>
      <c r="FEM197" t="s">
        <v>330</v>
      </c>
      <c r="FEN197" t="s">
        <v>330</v>
      </c>
      <c r="FEO197" t="s">
        <v>330</v>
      </c>
      <c r="FEP197" t="s">
        <v>330</v>
      </c>
      <c r="FEQ197" t="s">
        <v>330</v>
      </c>
      <c r="FER197" t="s">
        <v>330</v>
      </c>
      <c r="FES197" t="s">
        <v>330</v>
      </c>
      <c r="FET197" t="s">
        <v>330</v>
      </c>
      <c r="FEU197" t="s">
        <v>330</v>
      </c>
      <c r="FEV197" t="s">
        <v>330</v>
      </c>
      <c r="FEW197" t="s">
        <v>330</v>
      </c>
      <c r="FEX197" t="s">
        <v>330</v>
      </c>
      <c r="FEY197" t="s">
        <v>330</v>
      </c>
      <c r="FEZ197" t="s">
        <v>330</v>
      </c>
      <c r="FFA197" t="s">
        <v>330</v>
      </c>
      <c r="FFB197" t="s">
        <v>330</v>
      </c>
      <c r="FFC197" t="s">
        <v>330</v>
      </c>
      <c r="FFD197" t="s">
        <v>330</v>
      </c>
      <c r="FFE197" t="s">
        <v>330</v>
      </c>
      <c r="FFF197" t="s">
        <v>330</v>
      </c>
      <c r="FFG197" t="s">
        <v>330</v>
      </c>
      <c r="FFH197" t="s">
        <v>330</v>
      </c>
      <c r="FFI197" t="s">
        <v>330</v>
      </c>
      <c r="FFJ197" t="s">
        <v>330</v>
      </c>
      <c r="FFK197" t="s">
        <v>330</v>
      </c>
      <c r="FFL197" t="s">
        <v>330</v>
      </c>
      <c r="FFM197" t="s">
        <v>330</v>
      </c>
      <c r="FFN197" t="s">
        <v>330</v>
      </c>
      <c r="FFO197" t="s">
        <v>330</v>
      </c>
      <c r="FFP197" t="s">
        <v>330</v>
      </c>
      <c r="FFQ197" t="s">
        <v>330</v>
      </c>
      <c r="FFR197" t="s">
        <v>330</v>
      </c>
      <c r="FFS197" t="s">
        <v>330</v>
      </c>
      <c r="FFT197" t="s">
        <v>330</v>
      </c>
      <c r="FFU197" t="s">
        <v>330</v>
      </c>
      <c r="FFV197" t="s">
        <v>330</v>
      </c>
      <c r="FFW197" t="s">
        <v>330</v>
      </c>
      <c r="FFX197" t="s">
        <v>330</v>
      </c>
      <c r="FFY197" t="s">
        <v>330</v>
      </c>
      <c r="FFZ197" t="s">
        <v>330</v>
      </c>
      <c r="FGA197" t="s">
        <v>330</v>
      </c>
      <c r="FGB197" t="s">
        <v>330</v>
      </c>
      <c r="FGC197" t="s">
        <v>330</v>
      </c>
      <c r="FGD197" t="s">
        <v>330</v>
      </c>
      <c r="FGE197" t="s">
        <v>330</v>
      </c>
      <c r="FGF197" t="s">
        <v>330</v>
      </c>
      <c r="FGG197" t="s">
        <v>330</v>
      </c>
      <c r="FGH197" t="s">
        <v>330</v>
      </c>
      <c r="FGI197" t="s">
        <v>330</v>
      </c>
      <c r="FGJ197" t="s">
        <v>330</v>
      </c>
      <c r="FGK197" t="s">
        <v>330</v>
      </c>
      <c r="FGL197" t="s">
        <v>330</v>
      </c>
      <c r="FGM197" t="s">
        <v>330</v>
      </c>
      <c r="FGN197" t="s">
        <v>330</v>
      </c>
      <c r="FGO197" t="s">
        <v>330</v>
      </c>
      <c r="FGP197" t="s">
        <v>330</v>
      </c>
      <c r="FGQ197" t="s">
        <v>330</v>
      </c>
      <c r="FGR197" t="s">
        <v>330</v>
      </c>
      <c r="FGS197" t="s">
        <v>330</v>
      </c>
      <c r="FGT197" t="s">
        <v>330</v>
      </c>
      <c r="FGU197" t="s">
        <v>330</v>
      </c>
      <c r="FGV197" t="s">
        <v>330</v>
      </c>
      <c r="FGW197" t="s">
        <v>330</v>
      </c>
      <c r="FGX197" t="s">
        <v>330</v>
      </c>
      <c r="FGY197" t="s">
        <v>330</v>
      </c>
      <c r="FGZ197" t="s">
        <v>330</v>
      </c>
      <c r="FHA197" t="s">
        <v>330</v>
      </c>
      <c r="FHB197" t="s">
        <v>330</v>
      </c>
      <c r="FHC197" t="s">
        <v>330</v>
      </c>
      <c r="FHD197" t="s">
        <v>330</v>
      </c>
      <c r="FHE197" t="s">
        <v>330</v>
      </c>
      <c r="FHF197" t="s">
        <v>330</v>
      </c>
      <c r="FHG197" t="s">
        <v>330</v>
      </c>
      <c r="FHH197" t="s">
        <v>330</v>
      </c>
      <c r="FHI197" t="s">
        <v>330</v>
      </c>
      <c r="FHJ197" t="s">
        <v>330</v>
      </c>
      <c r="FHK197" t="s">
        <v>330</v>
      </c>
      <c r="FHL197" t="s">
        <v>330</v>
      </c>
      <c r="FHM197" t="s">
        <v>330</v>
      </c>
      <c r="FHN197" t="s">
        <v>330</v>
      </c>
      <c r="FHO197" t="s">
        <v>330</v>
      </c>
      <c r="FHP197" t="s">
        <v>330</v>
      </c>
      <c r="FHQ197" t="s">
        <v>330</v>
      </c>
      <c r="FHR197" t="s">
        <v>330</v>
      </c>
      <c r="FHS197" t="s">
        <v>330</v>
      </c>
      <c r="FHT197" t="s">
        <v>330</v>
      </c>
      <c r="FHU197" t="s">
        <v>330</v>
      </c>
      <c r="FHV197" t="s">
        <v>330</v>
      </c>
      <c r="FHW197" t="s">
        <v>330</v>
      </c>
      <c r="FHX197" t="s">
        <v>330</v>
      </c>
      <c r="FHY197" t="s">
        <v>330</v>
      </c>
      <c r="FHZ197" t="s">
        <v>330</v>
      </c>
      <c r="FIA197" t="s">
        <v>330</v>
      </c>
      <c r="FIB197" t="s">
        <v>330</v>
      </c>
      <c r="FIC197" t="s">
        <v>330</v>
      </c>
      <c r="FID197" t="s">
        <v>330</v>
      </c>
      <c r="FIE197" t="s">
        <v>330</v>
      </c>
      <c r="FIF197" t="s">
        <v>330</v>
      </c>
      <c r="FIG197" t="s">
        <v>330</v>
      </c>
      <c r="FIH197" t="s">
        <v>330</v>
      </c>
      <c r="FII197" t="s">
        <v>330</v>
      </c>
      <c r="FIJ197" t="s">
        <v>330</v>
      </c>
      <c r="FIK197" t="s">
        <v>330</v>
      </c>
      <c r="FIL197" t="s">
        <v>330</v>
      </c>
      <c r="FIM197" t="s">
        <v>330</v>
      </c>
      <c r="FIN197" t="s">
        <v>330</v>
      </c>
      <c r="FIO197" t="s">
        <v>330</v>
      </c>
      <c r="FIP197" t="s">
        <v>330</v>
      </c>
      <c r="FIQ197" t="s">
        <v>330</v>
      </c>
      <c r="FIR197" t="s">
        <v>330</v>
      </c>
      <c r="FIS197" t="s">
        <v>330</v>
      </c>
      <c r="FIT197" t="s">
        <v>330</v>
      </c>
      <c r="FIU197" t="s">
        <v>330</v>
      </c>
      <c r="FIV197" t="s">
        <v>330</v>
      </c>
      <c r="FIW197" t="s">
        <v>330</v>
      </c>
      <c r="FIX197" t="s">
        <v>330</v>
      </c>
      <c r="FIY197" t="s">
        <v>330</v>
      </c>
      <c r="FIZ197" t="s">
        <v>330</v>
      </c>
      <c r="FJA197" t="s">
        <v>330</v>
      </c>
      <c r="FJB197" t="s">
        <v>330</v>
      </c>
      <c r="FJC197" t="s">
        <v>330</v>
      </c>
      <c r="FJD197" t="s">
        <v>330</v>
      </c>
      <c r="FJE197" t="s">
        <v>330</v>
      </c>
      <c r="FJF197" t="s">
        <v>330</v>
      </c>
      <c r="FJG197" t="s">
        <v>330</v>
      </c>
      <c r="FJH197" t="s">
        <v>330</v>
      </c>
      <c r="FJI197" t="s">
        <v>330</v>
      </c>
      <c r="FJJ197" t="s">
        <v>330</v>
      </c>
      <c r="FJK197" t="s">
        <v>330</v>
      </c>
      <c r="FJL197" t="s">
        <v>330</v>
      </c>
      <c r="FJM197" t="s">
        <v>330</v>
      </c>
      <c r="FJN197" t="s">
        <v>330</v>
      </c>
      <c r="FJO197" t="s">
        <v>330</v>
      </c>
      <c r="FJP197" t="s">
        <v>330</v>
      </c>
      <c r="FJQ197" t="s">
        <v>330</v>
      </c>
      <c r="FJR197" t="s">
        <v>330</v>
      </c>
      <c r="FJS197" t="s">
        <v>330</v>
      </c>
      <c r="FJT197" t="s">
        <v>330</v>
      </c>
      <c r="FJU197" t="s">
        <v>330</v>
      </c>
      <c r="FJV197" t="s">
        <v>330</v>
      </c>
      <c r="FJW197" t="s">
        <v>330</v>
      </c>
      <c r="FJX197" t="s">
        <v>330</v>
      </c>
      <c r="FJY197" t="s">
        <v>330</v>
      </c>
      <c r="FJZ197" t="s">
        <v>330</v>
      </c>
      <c r="FKA197" t="s">
        <v>330</v>
      </c>
      <c r="FKB197" t="s">
        <v>330</v>
      </c>
      <c r="FKC197" t="s">
        <v>330</v>
      </c>
      <c r="FKD197" t="s">
        <v>330</v>
      </c>
      <c r="FKE197" t="s">
        <v>330</v>
      </c>
      <c r="FKF197" t="s">
        <v>330</v>
      </c>
      <c r="FKG197" t="s">
        <v>330</v>
      </c>
      <c r="FKH197" t="s">
        <v>330</v>
      </c>
      <c r="FKI197" t="s">
        <v>330</v>
      </c>
      <c r="FKJ197" t="s">
        <v>330</v>
      </c>
      <c r="FKK197" t="s">
        <v>330</v>
      </c>
      <c r="FKL197" t="s">
        <v>330</v>
      </c>
      <c r="FKM197" t="s">
        <v>330</v>
      </c>
      <c r="FKN197" t="s">
        <v>330</v>
      </c>
      <c r="FKO197" t="s">
        <v>330</v>
      </c>
      <c r="FKP197" t="s">
        <v>330</v>
      </c>
      <c r="FKQ197" t="s">
        <v>330</v>
      </c>
      <c r="FKR197" t="s">
        <v>330</v>
      </c>
      <c r="FKS197" t="s">
        <v>330</v>
      </c>
      <c r="FKT197" t="s">
        <v>330</v>
      </c>
      <c r="FKU197" t="s">
        <v>330</v>
      </c>
      <c r="FKV197" t="s">
        <v>330</v>
      </c>
      <c r="FKW197" t="s">
        <v>330</v>
      </c>
      <c r="FKX197" t="s">
        <v>330</v>
      </c>
      <c r="FKY197" t="s">
        <v>330</v>
      </c>
      <c r="FKZ197" t="s">
        <v>330</v>
      </c>
      <c r="FLA197" t="s">
        <v>330</v>
      </c>
      <c r="FLB197" t="s">
        <v>330</v>
      </c>
      <c r="FLC197" t="s">
        <v>330</v>
      </c>
      <c r="FLD197" t="s">
        <v>330</v>
      </c>
      <c r="FLE197" t="s">
        <v>330</v>
      </c>
      <c r="FLF197" t="s">
        <v>330</v>
      </c>
      <c r="FLG197" t="s">
        <v>330</v>
      </c>
      <c r="FLH197" t="s">
        <v>330</v>
      </c>
      <c r="FLI197" t="s">
        <v>330</v>
      </c>
      <c r="FLJ197" t="s">
        <v>330</v>
      </c>
      <c r="FLK197" t="s">
        <v>330</v>
      </c>
      <c r="FLL197" t="s">
        <v>330</v>
      </c>
      <c r="FLM197" t="s">
        <v>330</v>
      </c>
      <c r="FLN197" t="s">
        <v>330</v>
      </c>
      <c r="FLO197" t="s">
        <v>330</v>
      </c>
      <c r="FLP197" t="s">
        <v>330</v>
      </c>
      <c r="FLQ197" t="s">
        <v>330</v>
      </c>
      <c r="FLR197" t="s">
        <v>330</v>
      </c>
      <c r="FLS197" t="s">
        <v>330</v>
      </c>
      <c r="FLT197" t="s">
        <v>330</v>
      </c>
      <c r="FLU197" t="s">
        <v>330</v>
      </c>
      <c r="FLV197" t="s">
        <v>330</v>
      </c>
      <c r="FLW197" t="s">
        <v>330</v>
      </c>
      <c r="FLX197" t="s">
        <v>330</v>
      </c>
      <c r="FLY197" t="s">
        <v>330</v>
      </c>
      <c r="FLZ197" t="s">
        <v>330</v>
      </c>
      <c r="FMA197" t="s">
        <v>330</v>
      </c>
      <c r="FMB197" t="s">
        <v>330</v>
      </c>
      <c r="FMC197" t="s">
        <v>330</v>
      </c>
      <c r="FMD197" t="s">
        <v>330</v>
      </c>
      <c r="FME197" t="s">
        <v>330</v>
      </c>
      <c r="FMF197" t="s">
        <v>330</v>
      </c>
      <c r="FMG197" t="s">
        <v>330</v>
      </c>
      <c r="FMH197" t="s">
        <v>330</v>
      </c>
      <c r="FMI197" t="s">
        <v>330</v>
      </c>
      <c r="FMJ197" t="s">
        <v>330</v>
      </c>
      <c r="FMK197" t="s">
        <v>330</v>
      </c>
      <c r="FML197" t="s">
        <v>330</v>
      </c>
      <c r="FMM197" t="s">
        <v>330</v>
      </c>
      <c r="FMN197" t="s">
        <v>330</v>
      </c>
      <c r="FMO197" t="s">
        <v>330</v>
      </c>
      <c r="FMP197" t="s">
        <v>330</v>
      </c>
      <c r="FMQ197" t="s">
        <v>330</v>
      </c>
      <c r="FMR197" t="s">
        <v>330</v>
      </c>
      <c r="FMS197" t="s">
        <v>330</v>
      </c>
      <c r="FMT197" t="s">
        <v>330</v>
      </c>
      <c r="FMU197" t="s">
        <v>330</v>
      </c>
      <c r="FMV197" t="s">
        <v>330</v>
      </c>
      <c r="FMW197" t="s">
        <v>330</v>
      </c>
      <c r="FMX197" t="s">
        <v>330</v>
      </c>
      <c r="FMY197" t="s">
        <v>330</v>
      </c>
      <c r="FMZ197" t="s">
        <v>330</v>
      </c>
      <c r="FNA197" t="s">
        <v>330</v>
      </c>
      <c r="FNB197" t="s">
        <v>330</v>
      </c>
      <c r="FNC197" t="s">
        <v>330</v>
      </c>
      <c r="FND197" t="s">
        <v>330</v>
      </c>
      <c r="FNE197" t="s">
        <v>330</v>
      </c>
      <c r="FNF197" t="s">
        <v>330</v>
      </c>
      <c r="FNG197" t="s">
        <v>330</v>
      </c>
      <c r="FNH197" t="s">
        <v>330</v>
      </c>
      <c r="FNI197" t="s">
        <v>330</v>
      </c>
      <c r="FNJ197" t="s">
        <v>330</v>
      </c>
      <c r="FNK197" t="s">
        <v>330</v>
      </c>
      <c r="FNL197" t="s">
        <v>330</v>
      </c>
      <c r="FNM197" t="s">
        <v>330</v>
      </c>
      <c r="FNN197" t="s">
        <v>330</v>
      </c>
      <c r="FNO197" t="s">
        <v>330</v>
      </c>
      <c r="FNP197" t="s">
        <v>330</v>
      </c>
      <c r="FNQ197" t="s">
        <v>330</v>
      </c>
      <c r="FNR197" t="s">
        <v>330</v>
      </c>
      <c r="FNS197" t="s">
        <v>330</v>
      </c>
      <c r="FNT197" t="s">
        <v>330</v>
      </c>
      <c r="FNU197" t="s">
        <v>330</v>
      </c>
      <c r="FNV197" t="s">
        <v>330</v>
      </c>
      <c r="FNW197" t="s">
        <v>330</v>
      </c>
      <c r="FNX197" t="s">
        <v>330</v>
      </c>
      <c r="FNY197" t="s">
        <v>330</v>
      </c>
      <c r="FNZ197" t="s">
        <v>330</v>
      </c>
      <c r="FOA197" t="s">
        <v>330</v>
      </c>
      <c r="FOB197" t="s">
        <v>330</v>
      </c>
      <c r="FOC197" t="s">
        <v>330</v>
      </c>
      <c r="FOD197" t="s">
        <v>330</v>
      </c>
      <c r="FOE197" t="s">
        <v>330</v>
      </c>
      <c r="FOF197" t="s">
        <v>330</v>
      </c>
      <c r="FOG197" t="s">
        <v>330</v>
      </c>
      <c r="FOH197" t="s">
        <v>330</v>
      </c>
      <c r="FOI197" t="s">
        <v>330</v>
      </c>
      <c r="FOJ197" t="s">
        <v>330</v>
      </c>
      <c r="FOK197" t="s">
        <v>330</v>
      </c>
      <c r="FOL197" t="s">
        <v>330</v>
      </c>
      <c r="FOM197" t="s">
        <v>330</v>
      </c>
      <c r="FON197" t="s">
        <v>330</v>
      </c>
      <c r="FOO197" t="s">
        <v>330</v>
      </c>
      <c r="FOP197" t="s">
        <v>330</v>
      </c>
      <c r="FOQ197" t="s">
        <v>330</v>
      </c>
      <c r="FOR197" t="s">
        <v>330</v>
      </c>
      <c r="FOS197" t="s">
        <v>330</v>
      </c>
      <c r="FOT197" t="s">
        <v>330</v>
      </c>
      <c r="FOU197" t="s">
        <v>330</v>
      </c>
      <c r="FOV197" t="s">
        <v>330</v>
      </c>
      <c r="FOW197" t="s">
        <v>330</v>
      </c>
      <c r="FOX197" t="s">
        <v>330</v>
      </c>
      <c r="FOY197" t="s">
        <v>330</v>
      </c>
      <c r="FOZ197" t="s">
        <v>330</v>
      </c>
      <c r="FPA197" t="s">
        <v>330</v>
      </c>
      <c r="FPB197" t="s">
        <v>330</v>
      </c>
      <c r="FPC197" t="s">
        <v>330</v>
      </c>
      <c r="FPD197" t="s">
        <v>330</v>
      </c>
      <c r="FPE197" t="s">
        <v>330</v>
      </c>
      <c r="FPF197" t="s">
        <v>330</v>
      </c>
      <c r="FPG197" t="s">
        <v>330</v>
      </c>
      <c r="FPH197" t="s">
        <v>330</v>
      </c>
      <c r="FPI197" t="s">
        <v>330</v>
      </c>
      <c r="FPJ197" t="s">
        <v>330</v>
      </c>
      <c r="FPK197" t="s">
        <v>330</v>
      </c>
      <c r="FPL197" t="s">
        <v>330</v>
      </c>
      <c r="FPM197" t="s">
        <v>330</v>
      </c>
      <c r="FPN197" t="s">
        <v>330</v>
      </c>
      <c r="FPO197" t="s">
        <v>330</v>
      </c>
      <c r="FPP197" t="s">
        <v>330</v>
      </c>
      <c r="FPQ197" t="s">
        <v>330</v>
      </c>
      <c r="FPR197" t="s">
        <v>330</v>
      </c>
      <c r="FPS197" t="s">
        <v>330</v>
      </c>
      <c r="FPT197" t="s">
        <v>330</v>
      </c>
      <c r="FPU197" t="s">
        <v>330</v>
      </c>
      <c r="FPV197" t="s">
        <v>330</v>
      </c>
      <c r="FPW197" t="s">
        <v>330</v>
      </c>
      <c r="FPX197" t="s">
        <v>330</v>
      </c>
      <c r="FPY197" t="s">
        <v>330</v>
      </c>
      <c r="FPZ197" t="s">
        <v>330</v>
      </c>
      <c r="FQA197" t="s">
        <v>330</v>
      </c>
      <c r="FQB197" t="s">
        <v>330</v>
      </c>
      <c r="FQC197" t="s">
        <v>330</v>
      </c>
      <c r="FQD197" t="s">
        <v>330</v>
      </c>
      <c r="FQE197" t="s">
        <v>330</v>
      </c>
      <c r="FQF197" t="s">
        <v>330</v>
      </c>
      <c r="FQG197" t="s">
        <v>330</v>
      </c>
      <c r="FQH197" t="s">
        <v>330</v>
      </c>
      <c r="FQI197" t="s">
        <v>330</v>
      </c>
      <c r="FQJ197" t="s">
        <v>330</v>
      </c>
      <c r="FQK197" t="s">
        <v>330</v>
      </c>
      <c r="FQL197" t="s">
        <v>330</v>
      </c>
      <c r="FQM197" t="s">
        <v>330</v>
      </c>
      <c r="FQN197" t="s">
        <v>330</v>
      </c>
      <c r="FQO197" t="s">
        <v>330</v>
      </c>
      <c r="FQP197" t="s">
        <v>330</v>
      </c>
      <c r="FQQ197" t="s">
        <v>330</v>
      </c>
      <c r="FQR197" t="s">
        <v>330</v>
      </c>
      <c r="FQS197" t="s">
        <v>330</v>
      </c>
      <c r="FQT197" t="s">
        <v>330</v>
      </c>
      <c r="FQU197" t="s">
        <v>330</v>
      </c>
      <c r="FQV197" t="s">
        <v>330</v>
      </c>
      <c r="FQW197" t="s">
        <v>330</v>
      </c>
      <c r="FQX197" t="s">
        <v>330</v>
      </c>
      <c r="FQY197" t="s">
        <v>330</v>
      </c>
      <c r="FQZ197" t="s">
        <v>330</v>
      </c>
      <c r="FRA197" t="s">
        <v>330</v>
      </c>
      <c r="FRB197" t="s">
        <v>330</v>
      </c>
      <c r="FRC197" t="s">
        <v>330</v>
      </c>
      <c r="FRD197" t="s">
        <v>330</v>
      </c>
      <c r="FRE197" t="s">
        <v>330</v>
      </c>
      <c r="FRF197" t="s">
        <v>330</v>
      </c>
      <c r="FRG197" t="s">
        <v>330</v>
      </c>
      <c r="FRH197" t="s">
        <v>330</v>
      </c>
      <c r="FRI197" t="s">
        <v>330</v>
      </c>
      <c r="FRJ197" t="s">
        <v>330</v>
      </c>
      <c r="FRK197" t="s">
        <v>330</v>
      </c>
      <c r="FRL197" t="s">
        <v>330</v>
      </c>
      <c r="FRM197" t="s">
        <v>330</v>
      </c>
      <c r="FRN197" t="s">
        <v>330</v>
      </c>
      <c r="FRO197" t="s">
        <v>330</v>
      </c>
      <c r="FRP197" t="s">
        <v>330</v>
      </c>
      <c r="FRQ197" t="s">
        <v>330</v>
      </c>
      <c r="FRR197" t="s">
        <v>330</v>
      </c>
      <c r="FRS197" t="s">
        <v>330</v>
      </c>
      <c r="FRT197" t="s">
        <v>330</v>
      </c>
      <c r="FRU197" t="s">
        <v>330</v>
      </c>
      <c r="FRV197" t="s">
        <v>330</v>
      </c>
      <c r="FRW197" t="s">
        <v>330</v>
      </c>
      <c r="FRX197" t="s">
        <v>330</v>
      </c>
      <c r="FRY197" t="s">
        <v>330</v>
      </c>
      <c r="FRZ197" t="s">
        <v>330</v>
      </c>
      <c r="FSA197" t="s">
        <v>330</v>
      </c>
      <c r="FSB197" t="s">
        <v>330</v>
      </c>
      <c r="FSC197" t="s">
        <v>330</v>
      </c>
      <c r="FSD197" t="s">
        <v>330</v>
      </c>
      <c r="FSE197" t="s">
        <v>330</v>
      </c>
      <c r="FSF197" t="s">
        <v>330</v>
      </c>
      <c r="FSG197" t="s">
        <v>330</v>
      </c>
      <c r="FSH197" t="s">
        <v>330</v>
      </c>
      <c r="FSI197" t="s">
        <v>330</v>
      </c>
      <c r="FSJ197" t="s">
        <v>330</v>
      </c>
      <c r="FSK197" t="s">
        <v>330</v>
      </c>
      <c r="FSL197" t="s">
        <v>330</v>
      </c>
      <c r="FSM197" t="s">
        <v>330</v>
      </c>
      <c r="FSN197" t="s">
        <v>330</v>
      </c>
      <c r="FSO197" t="s">
        <v>330</v>
      </c>
      <c r="FSP197" t="s">
        <v>330</v>
      </c>
      <c r="FSQ197" t="s">
        <v>330</v>
      </c>
      <c r="FSR197" t="s">
        <v>330</v>
      </c>
      <c r="FSS197" t="s">
        <v>330</v>
      </c>
      <c r="FST197" t="s">
        <v>330</v>
      </c>
      <c r="FSU197" t="s">
        <v>330</v>
      </c>
      <c r="FSV197" t="s">
        <v>330</v>
      </c>
      <c r="FSW197" t="s">
        <v>330</v>
      </c>
      <c r="FSX197" t="s">
        <v>330</v>
      </c>
      <c r="FSY197" t="s">
        <v>330</v>
      </c>
      <c r="FSZ197" t="s">
        <v>330</v>
      </c>
      <c r="FTA197" t="s">
        <v>330</v>
      </c>
      <c r="FTB197" t="s">
        <v>330</v>
      </c>
      <c r="FTC197" t="s">
        <v>330</v>
      </c>
      <c r="FTD197" t="s">
        <v>330</v>
      </c>
      <c r="FTE197" t="s">
        <v>330</v>
      </c>
      <c r="FTF197" t="s">
        <v>330</v>
      </c>
      <c r="FTG197" t="s">
        <v>330</v>
      </c>
      <c r="FTH197" t="s">
        <v>330</v>
      </c>
      <c r="FTI197" t="s">
        <v>330</v>
      </c>
      <c r="FTJ197" t="s">
        <v>330</v>
      </c>
      <c r="FTK197" t="s">
        <v>330</v>
      </c>
      <c r="FTL197" t="s">
        <v>330</v>
      </c>
      <c r="FTM197" t="s">
        <v>330</v>
      </c>
      <c r="FTN197" t="s">
        <v>330</v>
      </c>
      <c r="FTO197" t="s">
        <v>330</v>
      </c>
      <c r="FTP197" t="s">
        <v>330</v>
      </c>
      <c r="FTQ197" t="s">
        <v>330</v>
      </c>
      <c r="FTR197" t="s">
        <v>330</v>
      </c>
      <c r="FTS197" t="s">
        <v>330</v>
      </c>
      <c r="FTT197" t="s">
        <v>330</v>
      </c>
      <c r="FTU197" t="s">
        <v>330</v>
      </c>
      <c r="FTV197" t="s">
        <v>330</v>
      </c>
      <c r="FTW197" t="s">
        <v>330</v>
      </c>
      <c r="FTX197" t="s">
        <v>330</v>
      </c>
      <c r="FTY197" t="s">
        <v>330</v>
      </c>
      <c r="FTZ197" t="s">
        <v>330</v>
      </c>
      <c r="FUA197" t="s">
        <v>330</v>
      </c>
      <c r="FUB197" t="s">
        <v>330</v>
      </c>
      <c r="FUC197" t="s">
        <v>330</v>
      </c>
      <c r="FUD197" t="s">
        <v>330</v>
      </c>
      <c r="FUE197" t="s">
        <v>330</v>
      </c>
      <c r="FUF197" t="s">
        <v>330</v>
      </c>
      <c r="FUG197" t="s">
        <v>330</v>
      </c>
      <c r="FUH197" t="s">
        <v>330</v>
      </c>
      <c r="FUI197" t="s">
        <v>330</v>
      </c>
      <c r="FUJ197" t="s">
        <v>330</v>
      </c>
      <c r="FUK197" t="s">
        <v>330</v>
      </c>
      <c r="FUL197" t="s">
        <v>330</v>
      </c>
      <c r="FUM197" t="s">
        <v>330</v>
      </c>
      <c r="FUN197" t="s">
        <v>330</v>
      </c>
      <c r="FUO197" t="s">
        <v>330</v>
      </c>
      <c r="FUP197" t="s">
        <v>330</v>
      </c>
      <c r="FUQ197" t="s">
        <v>330</v>
      </c>
      <c r="FUR197" t="s">
        <v>330</v>
      </c>
      <c r="FUS197" t="s">
        <v>330</v>
      </c>
      <c r="FUT197" t="s">
        <v>330</v>
      </c>
      <c r="FUU197" t="s">
        <v>330</v>
      </c>
      <c r="FUV197" t="s">
        <v>330</v>
      </c>
      <c r="FUW197" t="s">
        <v>330</v>
      </c>
      <c r="FUX197" t="s">
        <v>330</v>
      </c>
      <c r="FUY197" t="s">
        <v>330</v>
      </c>
      <c r="FUZ197" t="s">
        <v>330</v>
      </c>
      <c r="FVA197" t="s">
        <v>330</v>
      </c>
      <c r="FVB197" t="s">
        <v>330</v>
      </c>
      <c r="FVC197" t="s">
        <v>330</v>
      </c>
      <c r="FVD197" t="s">
        <v>330</v>
      </c>
      <c r="FVE197" t="s">
        <v>330</v>
      </c>
      <c r="FVF197" t="s">
        <v>330</v>
      </c>
      <c r="FVG197" t="s">
        <v>330</v>
      </c>
      <c r="FVH197" t="s">
        <v>330</v>
      </c>
      <c r="FVI197" t="s">
        <v>330</v>
      </c>
      <c r="FVJ197" t="s">
        <v>330</v>
      </c>
      <c r="FVK197" t="s">
        <v>330</v>
      </c>
      <c r="FVL197" t="s">
        <v>330</v>
      </c>
      <c r="FVM197" t="s">
        <v>330</v>
      </c>
      <c r="FVN197" t="s">
        <v>330</v>
      </c>
      <c r="FVO197" t="s">
        <v>330</v>
      </c>
      <c r="FVP197" t="s">
        <v>330</v>
      </c>
      <c r="FVQ197" t="s">
        <v>330</v>
      </c>
      <c r="FVR197" t="s">
        <v>330</v>
      </c>
      <c r="FVS197" t="s">
        <v>330</v>
      </c>
      <c r="FVT197" t="s">
        <v>330</v>
      </c>
      <c r="FVU197" t="s">
        <v>330</v>
      </c>
      <c r="FVV197" t="s">
        <v>330</v>
      </c>
      <c r="FVW197" t="s">
        <v>330</v>
      </c>
      <c r="FVX197" t="s">
        <v>330</v>
      </c>
      <c r="FVY197" t="s">
        <v>330</v>
      </c>
      <c r="FVZ197" t="s">
        <v>330</v>
      </c>
      <c r="FWA197" t="s">
        <v>330</v>
      </c>
      <c r="FWB197" t="s">
        <v>330</v>
      </c>
      <c r="FWC197" t="s">
        <v>330</v>
      </c>
      <c r="FWD197" t="s">
        <v>330</v>
      </c>
      <c r="FWE197" t="s">
        <v>330</v>
      </c>
      <c r="FWF197" t="s">
        <v>330</v>
      </c>
      <c r="FWG197" t="s">
        <v>330</v>
      </c>
      <c r="FWH197" t="s">
        <v>330</v>
      </c>
      <c r="FWI197" t="s">
        <v>330</v>
      </c>
      <c r="FWJ197" t="s">
        <v>330</v>
      </c>
      <c r="FWK197" t="s">
        <v>330</v>
      </c>
      <c r="FWL197" t="s">
        <v>330</v>
      </c>
      <c r="FWM197" t="s">
        <v>330</v>
      </c>
      <c r="FWN197" t="s">
        <v>330</v>
      </c>
      <c r="FWO197" t="s">
        <v>330</v>
      </c>
      <c r="FWP197" t="s">
        <v>330</v>
      </c>
      <c r="FWQ197" t="s">
        <v>330</v>
      </c>
      <c r="FWR197" t="s">
        <v>330</v>
      </c>
      <c r="FWS197" t="s">
        <v>330</v>
      </c>
      <c r="FWT197" t="s">
        <v>330</v>
      </c>
      <c r="FWU197" t="s">
        <v>330</v>
      </c>
      <c r="FWV197" t="s">
        <v>330</v>
      </c>
      <c r="FWW197" t="s">
        <v>330</v>
      </c>
      <c r="FWX197" t="s">
        <v>330</v>
      </c>
      <c r="FWY197" t="s">
        <v>330</v>
      </c>
      <c r="FWZ197" t="s">
        <v>330</v>
      </c>
      <c r="FXA197" t="s">
        <v>330</v>
      </c>
      <c r="FXB197" t="s">
        <v>330</v>
      </c>
      <c r="FXC197" t="s">
        <v>330</v>
      </c>
      <c r="FXD197" t="s">
        <v>330</v>
      </c>
      <c r="FXE197" t="s">
        <v>330</v>
      </c>
      <c r="FXF197" t="s">
        <v>330</v>
      </c>
      <c r="FXG197" t="s">
        <v>330</v>
      </c>
      <c r="FXH197" t="s">
        <v>330</v>
      </c>
      <c r="FXI197" t="s">
        <v>330</v>
      </c>
      <c r="FXJ197" t="s">
        <v>330</v>
      </c>
      <c r="FXK197" t="s">
        <v>330</v>
      </c>
      <c r="FXL197" t="s">
        <v>330</v>
      </c>
      <c r="FXM197" t="s">
        <v>330</v>
      </c>
      <c r="FXN197" t="s">
        <v>330</v>
      </c>
      <c r="FXO197" t="s">
        <v>330</v>
      </c>
      <c r="FXP197" t="s">
        <v>330</v>
      </c>
      <c r="FXQ197" t="s">
        <v>330</v>
      </c>
      <c r="FXR197" t="s">
        <v>330</v>
      </c>
      <c r="FXS197" t="s">
        <v>330</v>
      </c>
      <c r="FXT197" t="s">
        <v>330</v>
      </c>
      <c r="FXU197" t="s">
        <v>330</v>
      </c>
      <c r="FXV197" t="s">
        <v>330</v>
      </c>
      <c r="FXW197" t="s">
        <v>330</v>
      </c>
      <c r="FXX197" t="s">
        <v>330</v>
      </c>
      <c r="FXY197" t="s">
        <v>330</v>
      </c>
      <c r="FXZ197" t="s">
        <v>330</v>
      </c>
      <c r="FYA197" t="s">
        <v>330</v>
      </c>
      <c r="FYB197" t="s">
        <v>330</v>
      </c>
      <c r="FYC197" t="s">
        <v>330</v>
      </c>
      <c r="FYD197" t="s">
        <v>330</v>
      </c>
      <c r="FYE197" t="s">
        <v>330</v>
      </c>
      <c r="FYF197" t="s">
        <v>330</v>
      </c>
      <c r="FYG197" t="s">
        <v>330</v>
      </c>
      <c r="FYH197" t="s">
        <v>330</v>
      </c>
      <c r="FYI197" t="s">
        <v>330</v>
      </c>
      <c r="FYJ197" t="s">
        <v>330</v>
      </c>
      <c r="FYK197" t="s">
        <v>330</v>
      </c>
      <c r="FYL197" t="s">
        <v>330</v>
      </c>
      <c r="FYM197" t="s">
        <v>330</v>
      </c>
      <c r="FYN197" t="s">
        <v>330</v>
      </c>
      <c r="FYO197" t="s">
        <v>330</v>
      </c>
      <c r="FYP197" t="s">
        <v>330</v>
      </c>
      <c r="FYQ197" t="s">
        <v>330</v>
      </c>
      <c r="FYR197" t="s">
        <v>330</v>
      </c>
      <c r="FYS197" t="s">
        <v>330</v>
      </c>
      <c r="FYT197" t="s">
        <v>330</v>
      </c>
      <c r="FYU197" t="s">
        <v>330</v>
      </c>
      <c r="FYV197" t="s">
        <v>330</v>
      </c>
      <c r="FYW197" t="s">
        <v>330</v>
      </c>
      <c r="FYX197" t="s">
        <v>330</v>
      </c>
      <c r="FYY197" t="s">
        <v>330</v>
      </c>
      <c r="FYZ197" t="s">
        <v>330</v>
      </c>
      <c r="FZA197" t="s">
        <v>330</v>
      </c>
      <c r="FZB197" t="s">
        <v>330</v>
      </c>
      <c r="FZC197" t="s">
        <v>330</v>
      </c>
      <c r="FZD197" t="s">
        <v>330</v>
      </c>
      <c r="FZE197" t="s">
        <v>330</v>
      </c>
      <c r="FZF197" t="s">
        <v>330</v>
      </c>
      <c r="FZG197" t="s">
        <v>330</v>
      </c>
      <c r="FZH197" t="s">
        <v>330</v>
      </c>
      <c r="FZI197" t="s">
        <v>330</v>
      </c>
      <c r="FZJ197" t="s">
        <v>330</v>
      </c>
      <c r="FZK197" t="s">
        <v>330</v>
      </c>
      <c r="FZL197" t="s">
        <v>330</v>
      </c>
      <c r="FZM197" t="s">
        <v>330</v>
      </c>
      <c r="FZN197" t="s">
        <v>330</v>
      </c>
      <c r="FZO197" t="s">
        <v>330</v>
      </c>
      <c r="FZP197" t="s">
        <v>330</v>
      </c>
      <c r="FZQ197" t="s">
        <v>330</v>
      </c>
      <c r="FZR197" t="s">
        <v>330</v>
      </c>
      <c r="FZS197" t="s">
        <v>330</v>
      </c>
      <c r="FZT197" t="s">
        <v>330</v>
      </c>
      <c r="FZU197" t="s">
        <v>330</v>
      </c>
      <c r="FZV197" t="s">
        <v>330</v>
      </c>
      <c r="FZW197" t="s">
        <v>330</v>
      </c>
      <c r="FZX197" t="s">
        <v>330</v>
      </c>
      <c r="FZY197" t="s">
        <v>330</v>
      </c>
      <c r="FZZ197" t="s">
        <v>330</v>
      </c>
      <c r="GAA197" t="s">
        <v>330</v>
      </c>
      <c r="GAB197" t="s">
        <v>330</v>
      </c>
      <c r="GAC197" t="s">
        <v>330</v>
      </c>
      <c r="GAD197" t="s">
        <v>330</v>
      </c>
      <c r="GAE197" t="s">
        <v>330</v>
      </c>
      <c r="GAF197" t="s">
        <v>330</v>
      </c>
      <c r="GAG197" t="s">
        <v>330</v>
      </c>
      <c r="GAH197" t="s">
        <v>330</v>
      </c>
      <c r="GAI197" t="s">
        <v>330</v>
      </c>
      <c r="GAJ197" t="s">
        <v>330</v>
      </c>
      <c r="GAK197" t="s">
        <v>330</v>
      </c>
      <c r="GAL197" t="s">
        <v>330</v>
      </c>
      <c r="GAM197" t="s">
        <v>330</v>
      </c>
      <c r="GAN197" t="s">
        <v>330</v>
      </c>
      <c r="GAO197" t="s">
        <v>330</v>
      </c>
      <c r="GAP197" t="s">
        <v>330</v>
      </c>
      <c r="GAQ197" t="s">
        <v>330</v>
      </c>
      <c r="GAR197" t="s">
        <v>330</v>
      </c>
      <c r="GAS197" t="s">
        <v>330</v>
      </c>
      <c r="GAT197" t="s">
        <v>330</v>
      </c>
      <c r="GAU197" t="s">
        <v>330</v>
      </c>
      <c r="GAV197" t="s">
        <v>330</v>
      </c>
      <c r="GAW197" t="s">
        <v>330</v>
      </c>
      <c r="GAX197" t="s">
        <v>330</v>
      </c>
      <c r="GAY197" t="s">
        <v>330</v>
      </c>
      <c r="GAZ197" t="s">
        <v>330</v>
      </c>
      <c r="GBA197" t="s">
        <v>330</v>
      </c>
      <c r="GBB197" t="s">
        <v>330</v>
      </c>
      <c r="GBC197" t="s">
        <v>330</v>
      </c>
      <c r="GBD197" t="s">
        <v>330</v>
      </c>
      <c r="GBE197" t="s">
        <v>330</v>
      </c>
      <c r="GBF197" t="s">
        <v>330</v>
      </c>
      <c r="GBG197" t="s">
        <v>330</v>
      </c>
      <c r="GBH197" t="s">
        <v>330</v>
      </c>
      <c r="GBI197" t="s">
        <v>330</v>
      </c>
      <c r="GBJ197" t="s">
        <v>330</v>
      </c>
      <c r="GBK197" t="s">
        <v>330</v>
      </c>
      <c r="GBL197" t="s">
        <v>330</v>
      </c>
      <c r="GBM197" t="s">
        <v>330</v>
      </c>
      <c r="GBN197" t="s">
        <v>330</v>
      </c>
      <c r="GBO197" t="s">
        <v>330</v>
      </c>
      <c r="GBP197" t="s">
        <v>330</v>
      </c>
      <c r="GBQ197" t="s">
        <v>330</v>
      </c>
      <c r="GBR197" t="s">
        <v>330</v>
      </c>
      <c r="GBS197" t="s">
        <v>330</v>
      </c>
      <c r="GBT197" t="s">
        <v>330</v>
      </c>
      <c r="GBU197" t="s">
        <v>330</v>
      </c>
      <c r="GBV197" t="s">
        <v>330</v>
      </c>
      <c r="GBW197" t="s">
        <v>330</v>
      </c>
      <c r="GBX197" t="s">
        <v>330</v>
      </c>
      <c r="GBY197" t="s">
        <v>330</v>
      </c>
      <c r="GBZ197" t="s">
        <v>330</v>
      </c>
      <c r="GCA197" t="s">
        <v>330</v>
      </c>
      <c r="GCB197" t="s">
        <v>330</v>
      </c>
      <c r="GCC197" t="s">
        <v>330</v>
      </c>
      <c r="GCD197" t="s">
        <v>330</v>
      </c>
      <c r="GCE197" t="s">
        <v>330</v>
      </c>
      <c r="GCF197" t="s">
        <v>330</v>
      </c>
      <c r="GCG197" t="s">
        <v>330</v>
      </c>
      <c r="GCH197" t="s">
        <v>330</v>
      </c>
      <c r="GCI197" t="s">
        <v>330</v>
      </c>
      <c r="GCJ197" t="s">
        <v>330</v>
      </c>
      <c r="GCK197" t="s">
        <v>330</v>
      </c>
      <c r="GCL197" t="s">
        <v>330</v>
      </c>
      <c r="GCM197" t="s">
        <v>330</v>
      </c>
      <c r="GCN197" t="s">
        <v>330</v>
      </c>
      <c r="GCO197" t="s">
        <v>330</v>
      </c>
      <c r="GCP197" t="s">
        <v>330</v>
      </c>
      <c r="GCQ197" t="s">
        <v>330</v>
      </c>
      <c r="GCR197" t="s">
        <v>330</v>
      </c>
      <c r="GCS197" t="s">
        <v>330</v>
      </c>
      <c r="GCT197" t="s">
        <v>330</v>
      </c>
      <c r="GCU197" t="s">
        <v>330</v>
      </c>
      <c r="GCV197" t="s">
        <v>330</v>
      </c>
      <c r="GCW197" t="s">
        <v>330</v>
      </c>
      <c r="GCX197" t="s">
        <v>330</v>
      </c>
      <c r="GCY197" t="s">
        <v>330</v>
      </c>
      <c r="GCZ197" t="s">
        <v>330</v>
      </c>
      <c r="GDA197" t="s">
        <v>330</v>
      </c>
      <c r="GDB197" t="s">
        <v>330</v>
      </c>
      <c r="GDC197" t="s">
        <v>330</v>
      </c>
      <c r="GDD197" t="s">
        <v>330</v>
      </c>
      <c r="GDE197" t="s">
        <v>330</v>
      </c>
      <c r="GDF197" t="s">
        <v>330</v>
      </c>
      <c r="GDG197" t="s">
        <v>330</v>
      </c>
      <c r="GDH197" t="s">
        <v>330</v>
      </c>
      <c r="GDI197" t="s">
        <v>330</v>
      </c>
      <c r="GDJ197" t="s">
        <v>330</v>
      </c>
      <c r="GDK197" t="s">
        <v>330</v>
      </c>
      <c r="GDL197" t="s">
        <v>330</v>
      </c>
      <c r="GDM197" t="s">
        <v>330</v>
      </c>
      <c r="GDN197" t="s">
        <v>330</v>
      </c>
      <c r="GDO197" t="s">
        <v>330</v>
      </c>
      <c r="GDP197" t="s">
        <v>330</v>
      </c>
      <c r="GDQ197" t="s">
        <v>330</v>
      </c>
      <c r="GDR197" t="s">
        <v>330</v>
      </c>
      <c r="GDS197" t="s">
        <v>330</v>
      </c>
      <c r="GDT197" t="s">
        <v>330</v>
      </c>
      <c r="GDU197" t="s">
        <v>330</v>
      </c>
      <c r="GDV197" t="s">
        <v>330</v>
      </c>
      <c r="GDW197" t="s">
        <v>330</v>
      </c>
      <c r="GDX197" t="s">
        <v>330</v>
      </c>
      <c r="GDY197" t="s">
        <v>330</v>
      </c>
      <c r="GDZ197" t="s">
        <v>330</v>
      </c>
      <c r="GEA197" t="s">
        <v>330</v>
      </c>
      <c r="GEB197" t="s">
        <v>330</v>
      </c>
      <c r="GEC197" t="s">
        <v>330</v>
      </c>
      <c r="GED197" t="s">
        <v>330</v>
      </c>
      <c r="GEE197" t="s">
        <v>330</v>
      </c>
      <c r="GEF197" t="s">
        <v>330</v>
      </c>
      <c r="GEG197" t="s">
        <v>330</v>
      </c>
      <c r="GEH197" t="s">
        <v>330</v>
      </c>
      <c r="GEI197" t="s">
        <v>330</v>
      </c>
      <c r="GEJ197" t="s">
        <v>330</v>
      </c>
      <c r="GEK197" t="s">
        <v>330</v>
      </c>
      <c r="GEL197" t="s">
        <v>330</v>
      </c>
      <c r="GEM197" t="s">
        <v>330</v>
      </c>
      <c r="GEN197" t="s">
        <v>330</v>
      </c>
      <c r="GEO197" t="s">
        <v>330</v>
      </c>
      <c r="GEP197" t="s">
        <v>330</v>
      </c>
      <c r="GEQ197" t="s">
        <v>330</v>
      </c>
      <c r="GER197" t="s">
        <v>330</v>
      </c>
      <c r="GES197" t="s">
        <v>330</v>
      </c>
      <c r="GET197" t="s">
        <v>330</v>
      </c>
      <c r="GEU197" t="s">
        <v>330</v>
      </c>
      <c r="GEV197" t="s">
        <v>330</v>
      </c>
      <c r="GEW197" t="s">
        <v>330</v>
      </c>
      <c r="GEX197" t="s">
        <v>330</v>
      </c>
      <c r="GEY197" t="s">
        <v>330</v>
      </c>
      <c r="GEZ197" t="s">
        <v>330</v>
      </c>
      <c r="GFA197" t="s">
        <v>330</v>
      </c>
      <c r="GFB197" t="s">
        <v>330</v>
      </c>
      <c r="GFC197" t="s">
        <v>330</v>
      </c>
      <c r="GFD197" t="s">
        <v>330</v>
      </c>
      <c r="GFE197" t="s">
        <v>330</v>
      </c>
      <c r="GFF197" t="s">
        <v>330</v>
      </c>
      <c r="GFG197" t="s">
        <v>330</v>
      </c>
      <c r="GFH197" t="s">
        <v>330</v>
      </c>
      <c r="GFI197" t="s">
        <v>330</v>
      </c>
      <c r="GFJ197" t="s">
        <v>330</v>
      </c>
      <c r="GFK197" t="s">
        <v>330</v>
      </c>
      <c r="GFL197" t="s">
        <v>330</v>
      </c>
      <c r="GFM197" t="s">
        <v>330</v>
      </c>
      <c r="GFN197" t="s">
        <v>330</v>
      </c>
      <c r="GFO197" t="s">
        <v>330</v>
      </c>
      <c r="GFP197" t="s">
        <v>330</v>
      </c>
      <c r="GFQ197" t="s">
        <v>330</v>
      </c>
      <c r="GFR197" t="s">
        <v>330</v>
      </c>
      <c r="GFS197" t="s">
        <v>330</v>
      </c>
      <c r="GFT197" t="s">
        <v>330</v>
      </c>
      <c r="GFU197" t="s">
        <v>330</v>
      </c>
      <c r="GFV197" t="s">
        <v>330</v>
      </c>
      <c r="GFW197" t="s">
        <v>330</v>
      </c>
      <c r="GFX197" t="s">
        <v>330</v>
      </c>
      <c r="GFY197" t="s">
        <v>330</v>
      </c>
      <c r="GFZ197" t="s">
        <v>330</v>
      </c>
      <c r="GGA197" t="s">
        <v>330</v>
      </c>
      <c r="GGB197" t="s">
        <v>330</v>
      </c>
      <c r="GGC197" t="s">
        <v>330</v>
      </c>
      <c r="GGD197" t="s">
        <v>330</v>
      </c>
      <c r="GGE197" t="s">
        <v>330</v>
      </c>
      <c r="GGF197" t="s">
        <v>330</v>
      </c>
      <c r="GGG197" t="s">
        <v>330</v>
      </c>
      <c r="GGH197" t="s">
        <v>330</v>
      </c>
      <c r="GGI197" t="s">
        <v>330</v>
      </c>
      <c r="GGJ197" t="s">
        <v>330</v>
      </c>
      <c r="GGK197" t="s">
        <v>330</v>
      </c>
      <c r="GGL197" t="s">
        <v>330</v>
      </c>
      <c r="GGM197" t="s">
        <v>330</v>
      </c>
      <c r="GGN197" t="s">
        <v>330</v>
      </c>
      <c r="GGO197" t="s">
        <v>330</v>
      </c>
      <c r="GGP197" t="s">
        <v>330</v>
      </c>
      <c r="GGQ197" t="s">
        <v>330</v>
      </c>
      <c r="GGR197" t="s">
        <v>330</v>
      </c>
      <c r="GGS197" t="s">
        <v>330</v>
      </c>
      <c r="GGT197" t="s">
        <v>330</v>
      </c>
      <c r="GGU197" t="s">
        <v>330</v>
      </c>
      <c r="GGV197" t="s">
        <v>330</v>
      </c>
      <c r="GGW197" t="s">
        <v>330</v>
      </c>
      <c r="GGX197" t="s">
        <v>330</v>
      </c>
      <c r="GGY197" t="s">
        <v>330</v>
      </c>
      <c r="GGZ197" t="s">
        <v>330</v>
      </c>
      <c r="GHA197" t="s">
        <v>330</v>
      </c>
      <c r="GHB197" t="s">
        <v>330</v>
      </c>
      <c r="GHC197" t="s">
        <v>330</v>
      </c>
      <c r="GHD197" t="s">
        <v>330</v>
      </c>
      <c r="GHE197" t="s">
        <v>330</v>
      </c>
      <c r="GHF197" t="s">
        <v>330</v>
      </c>
      <c r="GHG197" t="s">
        <v>330</v>
      </c>
      <c r="GHH197" t="s">
        <v>330</v>
      </c>
      <c r="GHI197" t="s">
        <v>330</v>
      </c>
      <c r="GHJ197" t="s">
        <v>330</v>
      </c>
      <c r="GHK197" t="s">
        <v>330</v>
      </c>
      <c r="GHL197" t="s">
        <v>330</v>
      </c>
      <c r="GHM197" t="s">
        <v>330</v>
      </c>
      <c r="GHN197" t="s">
        <v>330</v>
      </c>
      <c r="GHO197" t="s">
        <v>330</v>
      </c>
      <c r="GHP197" t="s">
        <v>330</v>
      </c>
      <c r="GHQ197" t="s">
        <v>330</v>
      </c>
      <c r="GHR197" t="s">
        <v>330</v>
      </c>
      <c r="GHS197" t="s">
        <v>330</v>
      </c>
      <c r="GHT197" t="s">
        <v>330</v>
      </c>
      <c r="GHU197" t="s">
        <v>330</v>
      </c>
      <c r="GHV197" t="s">
        <v>330</v>
      </c>
      <c r="GHW197" t="s">
        <v>330</v>
      </c>
      <c r="GHX197" t="s">
        <v>330</v>
      </c>
      <c r="GHY197" t="s">
        <v>330</v>
      </c>
      <c r="GHZ197" t="s">
        <v>330</v>
      </c>
      <c r="GIA197" t="s">
        <v>330</v>
      </c>
      <c r="GIB197" t="s">
        <v>330</v>
      </c>
      <c r="GIC197" t="s">
        <v>330</v>
      </c>
      <c r="GID197" t="s">
        <v>330</v>
      </c>
      <c r="GIE197" t="s">
        <v>330</v>
      </c>
      <c r="GIF197" t="s">
        <v>330</v>
      </c>
      <c r="GIG197" t="s">
        <v>330</v>
      </c>
      <c r="GIH197" t="s">
        <v>330</v>
      </c>
      <c r="GII197" t="s">
        <v>330</v>
      </c>
      <c r="GIJ197" t="s">
        <v>330</v>
      </c>
      <c r="GIK197" t="s">
        <v>330</v>
      </c>
      <c r="GIL197" t="s">
        <v>330</v>
      </c>
      <c r="GIM197" t="s">
        <v>330</v>
      </c>
      <c r="GIN197" t="s">
        <v>330</v>
      </c>
      <c r="GIO197" t="s">
        <v>330</v>
      </c>
      <c r="GIP197" t="s">
        <v>330</v>
      </c>
      <c r="GIQ197" t="s">
        <v>330</v>
      </c>
      <c r="GIR197" t="s">
        <v>330</v>
      </c>
      <c r="GIS197" t="s">
        <v>330</v>
      </c>
      <c r="GIT197" t="s">
        <v>330</v>
      </c>
      <c r="GIU197" t="s">
        <v>330</v>
      </c>
      <c r="GIV197" t="s">
        <v>330</v>
      </c>
      <c r="GIW197" t="s">
        <v>330</v>
      </c>
      <c r="GIX197" t="s">
        <v>330</v>
      </c>
      <c r="GIY197" t="s">
        <v>330</v>
      </c>
      <c r="GIZ197" t="s">
        <v>330</v>
      </c>
      <c r="GJA197" t="s">
        <v>330</v>
      </c>
      <c r="GJB197" t="s">
        <v>330</v>
      </c>
      <c r="GJC197" t="s">
        <v>330</v>
      </c>
      <c r="GJD197" t="s">
        <v>330</v>
      </c>
      <c r="GJE197" t="s">
        <v>330</v>
      </c>
      <c r="GJF197" t="s">
        <v>330</v>
      </c>
      <c r="GJG197" t="s">
        <v>330</v>
      </c>
      <c r="GJH197" t="s">
        <v>330</v>
      </c>
      <c r="GJI197" t="s">
        <v>330</v>
      </c>
      <c r="GJJ197" t="s">
        <v>330</v>
      </c>
      <c r="GJK197" t="s">
        <v>330</v>
      </c>
      <c r="GJL197" t="s">
        <v>330</v>
      </c>
      <c r="GJM197" t="s">
        <v>330</v>
      </c>
      <c r="GJN197" t="s">
        <v>330</v>
      </c>
      <c r="GJO197" t="s">
        <v>330</v>
      </c>
      <c r="GJP197" t="s">
        <v>330</v>
      </c>
      <c r="GJQ197" t="s">
        <v>330</v>
      </c>
      <c r="GJR197" t="s">
        <v>330</v>
      </c>
      <c r="GJS197" t="s">
        <v>330</v>
      </c>
      <c r="GJT197" t="s">
        <v>330</v>
      </c>
      <c r="GJU197" t="s">
        <v>330</v>
      </c>
      <c r="GJV197" t="s">
        <v>330</v>
      </c>
      <c r="GJW197" t="s">
        <v>330</v>
      </c>
      <c r="GJX197" t="s">
        <v>330</v>
      </c>
      <c r="GJY197" t="s">
        <v>330</v>
      </c>
      <c r="GJZ197" t="s">
        <v>330</v>
      </c>
      <c r="GKA197" t="s">
        <v>330</v>
      </c>
      <c r="GKB197" t="s">
        <v>330</v>
      </c>
      <c r="GKC197" t="s">
        <v>330</v>
      </c>
      <c r="GKD197" t="s">
        <v>330</v>
      </c>
      <c r="GKE197" t="s">
        <v>330</v>
      </c>
      <c r="GKF197" t="s">
        <v>330</v>
      </c>
      <c r="GKG197" t="s">
        <v>330</v>
      </c>
      <c r="GKH197" t="s">
        <v>330</v>
      </c>
      <c r="GKI197" t="s">
        <v>330</v>
      </c>
      <c r="GKJ197" t="s">
        <v>330</v>
      </c>
      <c r="GKK197" t="s">
        <v>330</v>
      </c>
      <c r="GKL197" t="s">
        <v>330</v>
      </c>
      <c r="GKM197" t="s">
        <v>330</v>
      </c>
      <c r="GKN197" t="s">
        <v>330</v>
      </c>
      <c r="GKO197" t="s">
        <v>330</v>
      </c>
      <c r="GKP197" t="s">
        <v>330</v>
      </c>
      <c r="GKQ197" t="s">
        <v>330</v>
      </c>
      <c r="GKR197" t="s">
        <v>330</v>
      </c>
      <c r="GKS197" t="s">
        <v>330</v>
      </c>
      <c r="GKT197" t="s">
        <v>330</v>
      </c>
      <c r="GKU197" t="s">
        <v>330</v>
      </c>
      <c r="GKV197" t="s">
        <v>330</v>
      </c>
      <c r="GKW197" t="s">
        <v>330</v>
      </c>
      <c r="GKX197" t="s">
        <v>330</v>
      </c>
      <c r="GKY197" t="s">
        <v>330</v>
      </c>
      <c r="GKZ197" t="s">
        <v>330</v>
      </c>
      <c r="GLA197" t="s">
        <v>330</v>
      </c>
      <c r="GLB197" t="s">
        <v>330</v>
      </c>
      <c r="GLC197" t="s">
        <v>330</v>
      </c>
      <c r="GLD197" t="s">
        <v>330</v>
      </c>
      <c r="GLE197" t="s">
        <v>330</v>
      </c>
      <c r="GLF197" t="s">
        <v>330</v>
      </c>
      <c r="GLG197" t="s">
        <v>330</v>
      </c>
      <c r="GLH197" t="s">
        <v>330</v>
      </c>
      <c r="GLI197" t="s">
        <v>330</v>
      </c>
      <c r="GLJ197" t="s">
        <v>330</v>
      </c>
      <c r="GLK197" t="s">
        <v>330</v>
      </c>
      <c r="GLL197" t="s">
        <v>330</v>
      </c>
      <c r="GLM197" t="s">
        <v>330</v>
      </c>
      <c r="GLN197" t="s">
        <v>330</v>
      </c>
      <c r="GLO197" t="s">
        <v>330</v>
      </c>
      <c r="GLP197" t="s">
        <v>330</v>
      </c>
      <c r="GLQ197" t="s">
        <v>330</v>
      </c>
      <c r="GLR197" t="s">
        <v>330</v>
      </c>
      <c r="GLS197" t="s">
        <v>330</v>
      </c>
      <c r="GLT197" t="s">
        <v>330</v>
      </c>
      <c r="GLU197" t="s">
        <v>330</v>
      </c>
      <c r="GLV197" t="s">
        <v>330</v>
      </c>
      <c r="GLW197" t="s">
        <v>330</v>
      </c>
      <c r="GLX197" t="s">
        <v>330</v>
      </c>
      <c r="GLY197" t="s">
        <v>330</v>
      </c>
      <c r="GLZ197" t="s">
        <v>330</v>
      </c>
      <c r="GMA197" t="s">
        <v>330</v>
      </c>
      <c r="GMB197" t="s">
        <v>330</v>
      </c>
      <c r="GMC197" t="s">
        <v>330</v>
      </c>
      <c r="GMD197" t="s">
        <v>330</v>
      </c>
      <c r="GME197" t="s">
        <v>330</v>
      </c>
      <c r="GMF197" t="s">
        <v>330</v>
      </c>
      <c r="GMG197" t="s">
        <v>330</v>
      </c>
      <c r="GMH197" t="s">
        <v>330</v>
      </c>
      <c r="GMI197" t="s">
        <v>330</v>
      </c>
      <c r="GMJ197" t="s">
        <v>330</v>
      </c>
      <c r="GMK197" t="s">
        <v>330</v>
      </c>
      <c r="GML197" t="s">
        <v>330</v>
      </c>
      <c r="GMM197" t="s">
        <v>330</v>
      </c>
      <c r="GMN197" t="s">
        <v>330</v>
      </c>
      <c r="GMO197" t="s">
        <v>330</v>
      </c>
      <c r="GMP197" t="s">
        <v>330</v>
      </c>
      <c r="GMQ197" t="s">
        <v>330</v>
      </c>
      <c r="GMR197" t="s">
        <v>330</v>
      </c>
      <c r="GMS197" t="s">
        <v>330</v>
      </c>
      <c r="GMT197" t="s">
        <v>330</v>
      </c>
      <c r="GMU197" t="s">
        <v>330</v>
      </c>
      <c r="GMV197" t="s">
        <v>330</v>
      </c>
      <c r="GMW197" t="s">
        <v>330</v>
      </c>
      <c r="GMX197" t="s">
        <v>330</v>
      </c>
      <c r="GMY197" t="s">
        <v>330</v>
      </c>
      <c r="GMZ197" t="s">
        <v>330</v>
      </c>
      <c r="GNA197" t="s">
        <v>330</v>
      </c>
      <c r="GNB197" t="s">
        <v>330</v>
      </c>
      <c r="GNC197" t="s">
        <v>330</v>
      </c>
      <c r="GND197" t="s">
        <v>330</v>
      </c>
      <c r="GNE197" t="s">
        <v>330</v>
      </c>
      <c r="GNF197" t="s">
        <v>330</v>
      </c>
      <c r="GNG197" t="s">
        <v>330</v>
      </c>
      <c r="GNH197" t="s">
        <v>330</v>
      </c>
      <c r="GNI197" t="s">
        <v>330</v>
      </c>
      <c r="GNJ197" t="s">
        <v>330</v>
      </c>
      <c r="GNK197" t="s">
        <v>330</v>
      </c>
      <c r="GNL197" t="s">
        <v>330</v>
      </c>
      <c r="GNM197" t="s">
        <v>330</v>
      </c>
      <c r="GNN197" t="s">
        <v>330</v>
      </c>
      <c r="GNO197" t="s">
        <v>330</v>
      </c>
      <c r="GNP197" t="s">
        <v>330</v>
      </c>
      <c r="GNQ197" t="s">
        <v>330</v>
      </c>
      <c r="GNR197" t="s">
        <v>330</v>
      </c>
      <c r="GNS197" t="s">
        <v>330</v>
      </c>
      <c r="GNT197" t="s">
        <v>330</v>
      </c>
      <c r="GNU197" t="s">
        <v>330</v>
      </c>
      <c r="GNV197" t="s">
        <v>330</v>
      </c>
      <c r="GNW197" t="s">
        <v>330</v>
      </c>
      <c r="GNX197" t="s">
        <v>330</v>
      </c>
      <c r="GNY197" t="s">
        <v>330</v>
      </c>
      <c r="GNZ197" t="s">
        <v>330</v>
      </c>
      <c r="GOA197" t="s">
        <v>330</v>
      </c>
      <c r="GOB197" t="s">
        <v>330</v>
      </c>
      <c r="GOC197" t="s">
        <v>330</v>
      </c>
      <c r="GOD197" t="s">
        <v>330</v>
      </c>
      <c r="GOE197" t="s">
        <v>330</v>
      </c>
      <c r="GOF197" t="s">
        <v>330</v>
      </c>
      <c r="GOG197" t="s">
        <v>330</v>
      </c>
      <c r="GOH197" t="s">
        <v>330</v>
      </c>
      <c r="GOI197" t="s">
        <v>330</v>
      </c>
      <c r="GOJ197" t="s">
        <v>330</v>
      </c>
      <c r="GOK197" t="s">
        <v>330</v>
      </c>
      <c r="GOL197" t="s">
        <v>330</v>
      </c>
      <c r="GOM197" t="s">
        <v>330</v>
      </c>
      <c r="GON197" t="s">
        <v>330</v>
      </c>
      <c r="GOO197" t="s">
        <v>330</v>
      </c>
      <c r="GOP197" t="s">
        <v>330</v>
      </c>
      <c r="GOQ197" t="s">
        <v>330</v>
      </c>
      <c r="GOR197" t="s">
        <v>330</v>
      </c>
      <c r="GOS197" t="s">
        <v>330</v>
      </c>
      <c r="GOT197" t="s">
        <v>330</v>
      </c>
      <c r="GOU197" t="s">
        <v>330</v>
      </c>
      <c r="GOV197" t="s">
        <v>330</v>
      </c>
      <c r="GOW197" t="s">
        <v>330</v>
      </c>
      <c r="GOX197" t="s">
        <v>330</v>
      </c>
      <c r="GOY197" t="s">
        <v>330</v>
      </c>
      <c r="GOZ197" t="s">
        <v>330</v>
      </c>
      <c r="GPA197" t="s">
        <v>330</v>
      </c>
      <c r="GPB197" t="s">
        <v>330</v>
      </c>
      <c r="GPC197" t="s">
        <v>330</v>
      </c>
      <c r="GPD197" t="s">
        <v>330</v>
      </c>
      <c r="GPE197" t="s">
        <v>330</v>
      </c>
      <c r="GPF197" t="s">
        <v>330</v>
      </c>
      <c r="GPG197" t="s">
        <v>330</v>
      </c>
      <c r="GPH197" t="s">
        <v>330</v>
      </c>
      <c r="GPI197" t="s">
        <v>330</v>
      </c>
      <c r="GPJ197" t="s">
        <v>330</v>
      </c>
      <c r="GPK197" t="s">
        <v>330</v>
      </c>
      <c r="GPL197" t="s">
        <v>330</v>
      </c>
      <c r="GPM197" t="s">
        <v>330</v>
      </c>
      <c r="GPN197" t="s">
        <v>330</v>
      </c>
      <c r="GPO197" t="s">
        <v>330</v>
      </c>
      <c r="GPP197" t="s">
        <v>330</v>
      </c>
      <c r="GPQ197" t="s">
        <v>330</v>
      </c>
      <c r="GPR197" t="s">
        <v>330</v>
      </c>
      <c r="GPS197" t="s">
        <v>330</v>
      </c>
      <c r="GPT197" t="s">
        <v>330</v>
      </c>
      <c r="GPU197" t="s">
        <v>330</v>
      </c>
      <c r="GPV197" t="s">
        <v>330</v>
      </c>
      <c r="GPW197" t="s">
        <v>330</v>
      </c>
      <c r="GPX197" t="s">
        <v>330</v>
      </c>
      <c r="GPY197" t="s">
        <v>330</v>
      </c>
      <c r="GPZ197" t="s">
        <v>330</v>
      </c>
      <c r="GQA197" t="s">
        <v>330</v>
      </c>
      <c r="GQB197" t="s">
        <v>330</v>
      </c>
      <c r="GQC197" t="s">
        <v>330</v>
      </c>
      <c r="GQD197" t="s">
        <v>330</v>
      </c>
      <c r="GQE197" t="s">
        <v>330</v>
      </c>
      <c r="GQF197" t="s">
        <v>330</v>
      </c>
      <c r="GQG197" t="s">
        <v>330</v>
      </c>
      <c r="GQH197" t="s">
        <v>330</v>
      </c>
      <c r="GQI197" t="s">
        <v>330</v>
      </c>
      <c r="GQJ197" t="s">
        <v>330</v>
      </c>
      <c r="GQK197" t="s">
        <v>330</v>
      </c>
      <c r="GQL197" t="s">
        <v>330</v>
      </c>
      <c r="GQM197" t="s">
        <v>330</v>
      </c>
      <c r="GQN197" t="s">
        <v>330</v>
      </c>
      <c r="GQO197" t="s">
        <v>330</v>
      </c>
      <c r="GQP197" t="s">
        <v>330</v>
      </c>
      <c r="GQQ197" t="s">
        <v>330</v>
      </c>
      <c r="GQR197" t="s">
        <v>330</v>
      </c>
      <c r="GQS197" t="s">
        <v>330</v>
      </c>
      <c r="GQT197" t="s">
        <v>330</v>
      </c>
      <c r="GQU197" t="s">
        <v>330</v>
      </c>
      <c r="GQV197" t="s">
        <v>330</v>
      </c>
      <c r="GQW197" t="s">
        <v>330</v>
      </c>
      <c r="GQX197" t="s">
        <v>330</v>
      </c>
      <c r="GQY197" t="s">
        <v>330</v>
      </c>
      <c r="GQZ197" t="s">
        <v>330</v>
      </c>
      <c r="GRA197" t="s">
        <v>330</v>
      </c>
      <c r="GRB197" t="s">
        <v>330</v>
      </c>
      <c r="GRC197" t="s">
        <v>330</v>
      </c>
      <c r="GRD197" t="s">
        <v>330</v>
      </c>
      <c r="GRE197" t="s">
        <v>330</v>
      </c>
      <c r="GRF197" t="s">
        <v>330</v>
      </c>
      <c r="GRG197" t="s">
        <v>330</v>
      </c>
      <c r="GRH197" t="s">
        <v>330</v>
      </c>
      <c r="GRI197" t="s">
        <v>330</v>
      </c>
      <c r="GRJ197" t="s">
        <v>330</v>
      </c>
      <c r="GRK197" t="s">
        <v>330</v>
      </c>
      <c r="GRL197" t="s">
        <v>330</v>
      </c>
      <c r="GRM197" t="s">
        <v>330</v>
      </c>
      <c r="GRN197" t="s">
        <v>330</v>
      </c>
      <c r="GRO197" t="s">
        <v>330</v>
      </c>
      <c r="GRP197" t="s">
        <v>330</v>
      </c>
      <c r="GRQ197" t="s">
        <v>330</v>
      </c>
      <c r="GRR197" t="s">
        <v>330</v>
      </c>
      <c r="GRS197" t="s">
        <v>330</v>
      </c>
      <c r="GRT197" t="s">
        <v>330</v>
      </c>
      <c r="GRU197" t="s">
        <v>330</v>
      </c>
      <c r="GRV197" t="s">
        <v>330</v>
      </c>
      <c r="GRW197" t="s">
        <v>330</v>
      </c>
      <c r="GRX197" t="s">
        <v>330</v>
      </c>
      <c r="GRY197" t="s">
        <v>330</v>
      </c>
      <c r="GRZ197" t="s">
        <v>330</v>
      </c>
      <c r="GSA197" t="s">
        <v>330</v>
      </c>
      <c r="GSB197" t="s">
        <v>330</v>
      </c>
      <c r="GSC197" t="s">
        <v>330</v>
      </c>
      <c r="GSD197" t="s">
        <v>330</v>
      </c>
      <c r="GSE197" t="s">
        <v>330</v>
      </c>
      <c r="GSF197" t="s">
        <v>330</v>
      </c>
      <c r="GSG197" t="s">
        <v>330</v>
      </c>
      <c r="GSH197" t="s">
        <v>330</v>
      </c>
      <c r="GSI197" t="s">
        <v>330</v>
      </c>
      <c r="GSJ197" t="s">
        <v>330</v>
      </c>
      <c r="GSK197" t="s">
        <v>330</v>
      </c>
      <c r="GSL197" t="s">
        <v>330</v>
      </c>
      <c r="GSM197" t="s">
        <v>330</v>
      </c>
      <c r="GSN197" t="s">
        <v>330</v>
      </c>
      <c r="GSO197" t="s">
        <v>330</v>
      </c>
      <c r="GSP197" t="s">
        <v>330</v>
      </c>
      <c r="GSQ197" t="s">
        <v>330</v>
      </c>
      <c r="GSR197" t="s">
        <v>330</v>
      </c>
      <c r="GSS197" t="s">
        <v>330</v>
      </c>
      <c r="GST197" t="s">
        <v>330</v>
      </c>
      <c r="GSU197" t="s">
        <v>330</v>
      </c>
      <c r="GSV197" t="s">
        <v>330</v>
      </c>
      <c r="GSW197" t="s">
        <v>330</v>
      </c>
      <c r="GSX197" t="s">
        <v>330</v>
      </c>
      <c r="GSY197" t="s">
        <v>330</v>
      </c>
      <c r="GSZ197" t="s">
        <v>330</v>
      </c>
      <c r="GTA197" t="s">
        <v>330</v>
      </c>
      <c r="GTB197" t="s">
        <v>330</v>
      </c>
      <c r="GTC197" t="s">
        <v>330</v>
      </c>
      <c r="GTD197" t="s">
        <v>330</v>
      </c>
      <c r="GTE197" t="s">
        <v>330</v>
      </c>
      <c r="GTF197" t="s">
        <v>330</v>
      </c>
      <c r="GTG197" t="s">
        <v>330</v>
      </c>
      <c r="GTH197" t="s">
        <v>330</v>
      </c>
      <c r="GTI197" t="s">
        <v>330</v>
      </c>
      <c r="GTJ197" t="s">
        <v>330</v>
      </c>
      <c r="GTK197" t="s">
        <v>330</v>
      </c>
      <c r="GTL197" t="s">
        <v>330</v>
      </c>
      <c r="GTM197" t="s">
        <v>330</v>
      </c>
      <c r="GTN197" t="s">
        <v>330</v>
      </c>
      <c r="GTO197" t="s">
        <v>330</v>
      </c>
      <c r="GTP197" t="s">
        <v>330</v>
      </c>
      <c r="GTQ197" t="s">
        <v>330</v>
      </c>
      <c r="GTR197" t="s">
        <v>330</v>
      </c>
      <c r="GTS197" t="s">
        <v>330</v>
      </c>
      <c r="GTT197" t="s">
        <v>330</v>
      </c>
      <c r="GTU197" t="s">
        <v>330</v>
      </c>
      <c r="GTV197" t="s">
        <v>330</v>
      </c>
      <c r="GTW197" t="s">
        <v>330</v>
      </c>
      <c r="GTX197" t="s">
        <v>330</v>
      </c>
      <c r="GTY197" t="s">
        <v>330</v>
      </c>
      <c r="GTZ197" t="s">
        <v>330</v>
      </c>
      <c r="GUA197" t="s">
        <v>330</v>
      </c>
      <c r="GUB197" t="s">
        <v>330</v>
      </c>
      <c r="GUC197" t="s">
        <v>330</v>
      </c>
      <c r="GUD197" t="s">
        <v>330</v>
      </c>
      <c r="GUE197" t="s">
        <v>330</v>
      </c>
      <c r="GUF197" t="s">
        <v>330</v>
      </c>
      <c r="GUG197" t="s">
        <v>330</v>
      </c>
      <c r="GUH197" t="s">
        <v>330</v>
      </c>
      <c r="GUI197" t="s">
        <v>330</v>
      </c>
      <c r="GUJ197" t="s">
        <v>330</v>
      </c>
      <c r="GUK197" t="s">
        <v>330</v>
      </c>
      <c r="GUL197" t="s">
        <v>330</v>
      </c>
      <c r="GUM197" t="s">
        <v>330</v>
      </c>
      <c r="GUN197" t="s">
        <v>330</v>
      </c>
      <c r="GUO197" t="s">
        <v>330</v>
      </c>
      <c r="GUP197" t="s">
        <v>330</v>
      </c>
      <c r="GUQ197" t="s">
        <v>330</v>
      </c>
      <c r="GUR197" t="s">
        <v>330</v>
      </c>
      <c r="GUS197" t="s">
        <v>330</v>
      </c>
      <c r="GUT197" t="s">
        <v>330</v>
      </c>
      <c r="GUU197" t="s">
        <v>330</v>
      </c>
      <c r="GUV197" t="s">
        <v>330</v>
      </c>
      <c r="GUW197" t="s">
        <v>330</v>
      </c>
      <c r="GUX197" t="s">
        <v>330</v>
      </c>
      <c r="GUY197" t="s">
        <v>330</v>
      </c>
      <c r="GUZ197" t="s">
        <v>330</v>
      </c>
      <c r="GVA197" t="s">
        <v>330</v>
      </c>
      <c r="GVB197" t="s">
        <v>330</v>
      </c>
      <c r="GVC197" t="s">
        <v>330</v>
      </c>
      <c r="GVD197" t="s">
        <v>330</v>
      </c>
      <c r="GVE197" t="s">
        <v>330</v>
      </c>
      <c r="GVF197" t="s">
        <v>330</v>
      </c>
      <c r="GVG197" t="s">
        <v>330</v>
      </c>
      <c r="GVH197" t="s">
        <v>330</v>
      </c>
      <c r="GVI197" t="s">
        <v>330</v>
      </c>
      <c r="GVJ197" t="s">
        <v>330</v>
      </c>
      <c r="GVK197" t="s">
        <v>330</v>
      </c>
      <c r="GVL197" t="s">
        <v>330</v>
      </c>
      <c r="GVM197" t="s">
        <v>330</v>
      </c>
      <c r="GVN197" t="s">
        <v>330</v>
      </c>
      <c r="GVO197" t="s">
        <v>330</v>
      </c>
      <c r="GVP197" t="s">
        <v>330</v>
      </c>
      <c r="GVQ197" t="s">
        <v>330</v>
      </c>
      <c r="GVR197" t="s">
        <v>330</v>
      </c>
      <c r="GVS197" t="s">
        <v>330</v>
      </c>
      <c r="GVT197" t="s">
        <v>330</v>
      </c>
      <c r="GVU197" t="s">
        <v>330</v>
      </c>
      <c r="GVV197" t="s">
        <v>330</v>
      </c>
      <c r="GVW197" t="s">
        <v>330</v>
      </c>
      <c r="GVX197" t="s">
        <v>330</v>
      </c>
      <c r="GVY197" t="s">
        <v>330</v>
      </c>
      <c r="GVZ197" t="s">
        <v>330</v>
      </c>
      <c r="GWA197" t="s">
        <v>330</v>
      </c>
      <c r="GWB197" t="s">
        <v>330</v>
      </c>
      <c r="GWC197" t="s">
        <v>330</v>
      </c>
      <c r="GWD197" t="s">
        <v>330</v>
      </c>
      <c r="GWE197" t="s">
        <v>330</v>
      </c>
      <c r="GWF197" t="s">
        <v>330</v>
      </c>
      <c r="GWG197" t="s">
        <v>330</v>
      </c>
      <c r="GWH197" t="s">
        <v>330</v>
      </c>
      <c r="GWI197" t="s">
        <v>330</v>
      </c>
      <c r="GWJ197" t="s">
        <v>330</v>
      </c>
      <c r="GWK197" t="s">
        <v>330</v>
      </c>
      <c r="GWL197" t="s">
        <v>330</v>
      </c>
      <c r="GWM197" t="s">
        <v>330</v>
      </c>
      <c r="GWN197" t="s">
        <v>330</v>
      </c>
      <c r="GWO197" t="s">
        <v>330</v>
      </c>
      <c r="GWP197" t="s">
        <v>330</v>
      </c>
      <c r="GWQ197" t="s">
        <v>330</v>
      </c>
      <c r="GWR197" t="s">
        <v>330</v>
      </c>
      <c r="GWS197" t="s">
        <v>330</v>
      </c>
      <c r="GWT197" t="s">
        <v>330</v>
      </c>
      <c r="GWU197" t="s">
        <v>330</v>
      </c>
      <c r="GWV197" t="s">
        <v>330</v>
      </c>
      <c r="GWW197" t="s">
        <v>330</v>
      </c>
      <c r="GWX197" t="s">
        <v>330</v>
      </c>
      <c r="GWY197" t="s">
        <v>330</v>
      </c>
      <c r="GWZ197" t="s">
        <v>330</v>
      </c>
      <c r="GXA197" t="s">
        <v>330</v>
      </c>
      <c r="GXB197" t="s">
        <v>330</v>
      </c>
      <c r="GXC197" t="s">
        <v>330</v>
      </c>
      <c r="GXD197" t="s">
        <v>330</v>
      </c>
      <c r="GXE197" t="s">
        <v>330</v>
      </c>
      <c r="GXF197" t="s">
        <v>330</v>
      </c>
      <c r="GXG197" t="s">
        <v>330</v>
      </c>
      <c r="GXH197" t="s">
        <v>330</v>
      </c>
      <c r="GXI197" t="s">
        <v>330</v>
      </c>
      <c r="GXJ197" t="s">
        <v>330</v>
      </c>
      <c r="GXK197" t="s">
        <v>330</v>
      </c>
      <c r="GXL197" t="s">
        <v>330</v>
      </c>
      <c r="GXM197" t="s">
        <v>330</v>
      </c>
      <c r="GXN197" t="s">
        <v>330</v>
      </c>
      <c r="GXO197" t="s">
        <v>330</v>
      </c>
      <c r="GXP197" t="s">
        <v>330</v>
      </c>
      <c r="GXQ197" t="s">
        <v>330</v>
      </c>
      <c r="GXR197" t="s">
        <v>330</v>
      </c>
      <c r="GXS197" t="s">
        <v>330</v>
      </c>
      <c r="GXT197" t="s">
        <v>330</v>
      </c>
      <c r="GXU197" t="s">
        <v>330</v>
      </c>
      <c r="GXV197" t="s">
        <v>330</v>
      </c>
      <c r="GXW197" t="s">
        <v>330</v>
      </c>
      <c r="GXX197" t="s">
        <v>330</v>
      </c>
      <c r="GXY197" t="s">
        <v>330</v>
      </c>
      <c r="GXZ197" t="s">
        <v>330</v>
      </c>
      <c r="GYA197" t="s">
        <v>330</v>
      </c>
      <c r="GYB197" t="s">
        <v>330</v>
      </c>
      <c r="GYC197" t="s">
        <v>330</v>
      </c>
      <c r="GYD197" t="s">
        <v>330</v>
      </c>
      <c r="GYE197" t="s">
        <v>330</v>
      </c>
      <c r="GYF197" t="s">
        <v>330</v>
      </c>
      <c r="GYG197" t="s">
        <v>330</v>
      </c>
      <c r="GYH197" t="s">
        <v>330</v>
      </c>
      <c r="GYI197" t="s">
        <v>330</v>
      </c>
      <c r="GYJ197" t="s">
        <v>330</v>
      </c>
      <c r="GYK197" t="s">
        <v>330</v>
      </c>
      <c r="GYL197" t="s">
        <v>330</v>
      </c>
      <c r="GYM197" t="s">
        <v>330</v>
      </c>
      <c r="GYN197" t="s">
        <v>330</v>
      </c>
      <c r="GYO197" t="s">
        <v>330</v>
      </c>
      <c r="GYP197" t="s">
        <v>330</v>
      </c>
      <c r="GYQ197" t="s">
        <v>330</v>
      </c>
      <c r="GYR197" t="s">
        <v>330</v>
      </c>
      <c r="GYS197" t="s">
        <v>330</v>
      </c>
      <c r="GYT197" t="s">
        <v>330</v>
      </c>
      <c r="GYU197" t="s">
        <v>330</v>
      </c>
      <c r="GYV197" t="s">
        <v>330</v>
      </c>
      <c r="GYW197" t="s">
        <v>330</v>
      </c>
      <c r="GYX197" t="s">
        <v>330</v>
      </c>
      <c r="GYY197" t="s">
        <v>330</v>
      </c>
      <c r="GYZ197" t="s">
        <v>330</v>
      </c>
      <c r="GZA197" t="s">
        <v>330</v>
      </c>
      <c r="GZB197" t="s">
        <v>330</v>
      </c>
      <c r="GZC197" t="s">
        <v>330</v>
      </c>
      <c r="GZD197" t="s">
        <v>330</v>
      </c>
      <c r="GZE197" t="s">
        <v>330</v>
      </c>
      <c r="GZF197" t="s">
        <v>330</v>
      </c>
      <c r="GZG197" t="s">
        <v>330</v>
      </c>
      <c r="GZH197" t="s">
        <v>330</v>
      </c>
      <c r="GZI197" t="s">
        <v>330</v>
      </c>
      <c r="GZJ197" t="s">
        <v>330</v>
      </c>
      <c r="GZK197" t="s">
        <v>330</v>
      </c>
      <c r="GZL197" t="s">
        <v>330</v>
      </c>
      <c r="GZM197" t="s">
        <v>330</v>
      </c>
      <c r="GZN197" t="s">
        <v>330</v>
      </c>
      <c r="GZO197" t="s">
        <v>330</v>
      </c>
      <c r="GZP197" t="s">
        <v>330</v>
      </c>
      <c r="GZQ197" t="s">
        <v>330</v>
      </c>
      <c r="GZR197" t="s">
        <v>330</v>
      </c>
      <c r="GZS197" t="s">
        <v>330</v>
      </c>
      <c r="GZT197" t="s">
        <v>330</v>
      </c>
      <c r="GZU197" t="s">
        <v>330</v>
      </c>
      <c r="GZV197" t="s">
        <v>330</v>
      </c>
      <c r="GZW197" t="s">
        <v>330</v>
      </c>
      <c r="GZX197" t="s">
        <v>330</v>
      </c>
      <c r="GZY197" t="s">
        <v>330</v>
      </c>
      <c r="GZZ197" t="s">
        <v>330</v>
      </c>
      <c r="HAA197" t="s">
        <v>330</v>
      </c>
      <c r="HAB197" t="s">
        <v>330</v>
      </c>
      <c r="HAC197" t="s">
        <v>330</v>
      </c>
      <c r="HAD197" t="s">
        <v>330</v>
      </c>
      <c r="HAE197" t="s">
        <v>330</v>
      </c>
      <c r="HAF197" t="s">
        <v>330</v>
      </c>
      <c r="HAG197" t="s">
        <v>330</v>
      </c>
      <c r="HAH197" t="s">
        <v>330</v>
      </c>
      <c r="HAI197" t="s">
        <v>330</v>
      </c>
      <c r="HAJ197" t="s">
        <v>330</v>
      </c>
      <c r="HAK197" t="s">
        <v>330</v>
      </c>
      <c r="HAL197" t="s">
        <v>330</v>
      </c>
      <c r="HAM197" t="s">
        <v>330</v>
      </c>
      <c r="HAN197" t="s">
        <v>330</v>
      </c>
      <c r="HAO197" t="s">
        <v>330</v>
      </c>
      <c r="HAP197" t="s">
        <v>330</v>
      </c>
      <c r="HAQ197" t="s">
        <v>330</v>
      </c>
      <c r="HAR197" t="s">
        <v>330</v>
      </c>
      <c r="HAS197" t="s">
        <v>330</v>
      </c>
      <c r="HAT197" t="s">
        <v>330</v>
      </c>
      <c r="HAU197" t="s">
        <v>330</v>
      </c>
      <c r="HAV197" t="s">
        <v>330</v>
      </c>
      <c r="HAW197" t="s">
        <v>330</v>
      </c>
      <c r="HAX197" t="s">
        <v>330</v>
      </c>
      <c r="HAY197" t="s">
        <v>330</v>
      </c>
      <c r="HAZ197" t="s">
        <v>330</v>
      </c>
      <c r="HBA197" t="s">
        <v>330</v>
      </c>
      <c r="HBB197" t="s">
        <v>330</v>
      </c>
      <c r="HBC197" t="s">
        <v>330</v>
      </c>
      <c r="HBD197" t="s">
        <v>330</v>
      </c>
      <c r="HBE197" t="s">
        <v>330</v>
      </c>
      <c r="HBF197" t="s">
        <v>330</v>
      </c>
      <c r="HBG197" t="s">
        <v>330</v>
      </c>
      <c r="HBH197" t="s">
        <v>330</v>
      </c>
      <c r="HBI197" t="s">
        <v>330</v>
      </c>
      <c r="HBJ197" t="s">
        <v>330</v>
      </c>
      <c r="HBK197" t="s">
        <v>330</v>
      </c>
      <c r="HBL197" t="s">
        <v>330</v>
      </c>
      <c r="HBM197" t="s">
        <v>330</v>
      </c>
      <c r="HBN197" t="s">
        <v>330</v>
      </c>
      <c r="HBO197" t="s">
        <v>330</v>
      </c>
      <c r="HBP197" t="s">
        <v>330</v>
      </c>
      <c r="HBQ197" t="s">
        <v>330</v>
      </c>
      <c r="HBR197" t="s">
        <v>330</v>
      </c>
      <c r="HBS197" t="s">
        <v>330</v>
      </c>
      <c r="HBT197" t="s">
        <v>330</v>
      </c>
      <c r="HBU197" t="s">
        <v>330</v>
      </c>
      <c r="HBV197" t="s">
        <v>330</v>
      </c>
      <c r="HBW197" t="s">
        <v>330</v>
      </c>
      <c r="HBX197" t="s">
        <v>330</v>
      </c>
      <c r="HBY197" t="s">
        <v>330</v>
      </c>
      <c r="HBZ197" t="s">
        <v>330</v>
      </c>
      <c r="HCA197" t="s">
        <v>330</v>
      </c>
      <c r="HCB197" t="s">
        <v>330</v>
      </c>
      <c r="HCC197" t="s">
        <v>330</v>
      </c>
      <c r="HCD197" t="s">
        <v>330</v>
      </c>
      <c r="HCE197" t="s">
        <v>330</v>
      </c>
      <c r="HCF197" t="s">
        <v>330</v>
      </c>
      <c r="HCG197" t="s">
        <v>330</v>
      </c>
      <c r="HCH197" t="s">
        <v>330</v>
      </c>
      <c r="HCI197" t="s">
        <v>330</v>
      </c>
      <c r="HCJ197" t="s">
        <v>330</v>
      </c>
      <c r="HCK197" t="s">
        <v>330</v>
      </c>
      <c r="HCL197" t="s">
        <v>330</v>
      </c>
      <c r="HCM197" t="s">
        <v>330</v>
      </c>
      <c r="HCN197" t="s">
        <v>330</v>
      </c>
      <c r="HCO197" t="s">
        <v>330</v>
      </c>
      <c r="HCP197" t="s">
        <v>330</v>
      </c>
      <c r="HCQ197" t="s">
        <v>330</v>
      </c>
      <c r="HCR197" t="s">
        <v>330</v>
      </c>
      <c r="HCS197" t="s">
        <v>330</v>
      </c>
      <c r="HCT197" t="s">
        <v>330</v>
      </c>
      <c r="HCU197" t="s">
        <v>330</v>
      </c>
      <c r="HCV197" t="s">
        <v>330</v>
      </c>
      <c r="HCW197" t="s">
        <v>330</v>
      </c>
      <c r="HCX197" t="s">
        <v>330</v>
      </c>
      <c r="HCY197" t="s">
        <v>330</v>
      </c>
      <c r="HCZ197" t="s">
        <v>330</v>
      </c>
      <c r="HDA197" t="s">
        <v>330</v>
      </c>
      <c r="HDB197" t="s">
        <v>330</v>
      </c>
      <c r="HDC197" t="s">
        <v>330</v>
      </c>
      <c r="HDD197" t="s">
        <v>330</v>
      </c>
      <c r="HDE197" t="s">
        <v>330</v>
      </c>
      <c r="HDF197" t="s">
        <v>330</v>
      </c>
      <c r="HDG197" t="s">
        <v>330</v>
      </c>
      <c r="HDH197" t="s">
        <v>330</v>
      </c>
      <c r="HDI197" t="s">
        <v>330</v>
      </c>
      <c r="HDJ197" t="s">
        <v>330</v>
      </c>
      <c r="HDK197" t="s">
        <v>330</v>
      </c>
      <c r="HDL197" t="s">
        <v>330</v>
      </c>
      <c r="HDM197" t="s">
        <v>330</v>
      </c>
      <c r="HDN197" t="s">
        <v>330</v>
      </c>
      <c r="HDO197" t="s">
        <v>330</v>
      </c>
      <c r="HDP197" t="s">
        <v>330</v>
      </c>
      <c r="HDQ197" t="s">
        <v>330</v>
      </c>
      <c r="HDR197" t="s">
        <v>330</v>
      </c>
      <c r="HDS197" t="s">
        <v>330</v>
      </c>
      <c r="HDT197" t="s">
        <v>330</v>
      </c>
      <c r="HDU197" t="s">
        <v>330</v>
      </c>
      <c r="HDV197" t="s">
        <v>330</v>
      </c>
      <c r="HDW197" t="s">
        <v>330</v>
      </c>
      <c r="HDX197" t="s">
        <v>330</v>
      </c>
      <c r="HDY197" t="s">
        <v>330</v>
      </c>
      <c r="HDZ197" t="s">
        <v>330</v>
      </c>
      <c r="HEA197" t="s">
        <v>330</v>
      </c>
      <c r="HEB197" t="s">
        <v>330</v>
      </c>
      <c r="HEC197" t="s">
        <v>330</v>
      </c>
      <c r="HED197" t="s">
        <v>330</v>
      </c>
      <c r="HEE197" t="s">
        <v>330</v>
      </c>
      <c r="HEF197" t="s">
        <v>330</v>
      </c>
      <c r="HEG197" t="s">
        <v>330</v>
      </c>
      <c r="HEH197" t="s">
        <v>330</v>
      </c>
      <c r="HEI197" t="s">
        <v>330</v>
      </c>
      <c r="HEJ197" t="s">
        <v>330</v>
      </c>
      <c r="HEK197" t="s">
        <v>330</v>
      </c>
      <c r="HEL197" t="s">
        <v>330</v>
      </c>
      <c r="HEM197" t="s">
        <v>330</v>
      </c>
      <c r="HEN197" t="s">
        <v>330</v>
      </c>
      <c r="HEO197" t="s">
        <v>330</v>
      </c>
      <c r="HEP197" t="s">
        <v>330</v>
      </c>
      <c r="HEQ197" t="s">
        <v>330</v>
      </c>
      <c r="HER197" t="s">
        <v>330</v>
      </c>
      <c r="HES197" t="s">
        <v>330</v>
      </c>
      <c r="HET197" t="s">
        <v>330</v>
      </c>
      <c r="HEU197" t="s">
        <v>330</v>
      </c>
      <c r="HEV197" t="s">
        <v>330</v>
      </c>
      <c r="HEW197" t="s">
        <v>330</v>
      </c>
      <c r="HEX197" t="s">
        <v>330</v>
      </c>
      <c r="HEY197" t="s">
        <v>330</v>
      </c>
      <c r="HEZ197" t="s">
        <v>330</v>
      </c>
      <c r="HFA197" t="s">
        <v>330</v>
      </c>
      <c r="HFB197" t="s">
        <v>330</v>
      </c>
      <c r="HFC197" t="s">
        <v>330</v>
      </c>
      <c r="HFD197" t="s">
        <v>330</v>
      </c>
      <c r="HFE197" t="s">
        <v>330</v>
      </c>
      <c r="HFF197" t="s">
        <v>330</v>
      </c>
      <c r="HFG197" t="s">
        <v>330</v>
      </c>
      <c r="HFH197" t="s">
        <v>330</v>
      </c>
      <c r="HFI197" t="s">
        <v>330</v>
      </c>
      <c r="HFJ197" t="s">
        <v>330</v>
      </c>
      <c r="HFK197" t="s">
        <v>330</v>
      </c>
      <c r="HFL197" t="s">
        <v>330</v>
      </c>
      <c r="HFM197" t="s">
        <v>330</v>
      </c>
      <c r="HFN197" t="s">
        <v>330</v>
      </c>
      <c r="HFO197" t="s">
        <v>330</v>
      </c>
      <c r="HFP197" t="s">
        <v>330</v>
      </c>
      <c r="HFQ197" t="s">
        <v>330</v>
      </c>
      <c r="HFR197" t="s">
        <v>330</v>
      </c>
      <c r="HFS197" t="s">
        <v>330</v>
      </c>
      <c r="HFT197" t="s">
        <v>330</v>
      </c>
      <c r="HFU197" t="s">
        <v>330</v>
      </c>
      <c r="HFV197" t="s">
        <v>330</v>
      </c>
      <c r="HFW197" t="s">
        <v>330</v>
      </c>
      <c r="HFX197" t="s">
        <v>330</v>
      </c>
      <c r="HFY197" t="s">
        <v>330</v>
      </c>
      <c r="HFZ197" t="s">
        <v>330</v>
      </c>
      <c r="HGA197" t="s">
        <v>330</v>
      </c>
      <c r="HGB197" t="s">
        <v>330</v>
      </c>
      <c r="HGC197" t="s">
        <v>330</v>
      </c>
      <c r="HGD197" t="s">
        <v>330</v>
      </c>
      <c r="HGE197" t="s">
        <v>330</v>
      </c>
      <c r="HGF197" t="s">
        <v>330</v>
      </c>
      <c r="HGG197" t="s">
        <v>330</v>
      </c>
      <c r="HGH197" t="s">
        <v>330</v>
      </c>
      <c r="HGI197" t="s">
        <v>330</v>
      </c>
      <c r="HGJ197" t="s">
        <v>330</v>
      </c>
      <c r="HGK197" t="s">
        <v>330</v>
      </c>
      <c r="HGL197" t="s">
        <v>330</v>
      </c>
      <c r="HGM197" t="s">
        <v>330</v>
      </c>
      <c r="HGN197" t="s">
        <v>330</v>
      </c>
      <c r="HGO197" t="s">
        <v>330</v>
      </c>
      <c r="HGP197" t="s">
        <v>330</v>
      </c>
      <c r="HGQ197" t="s">
        <v>330</v>
      </c>
      <c r="HGR197" t="s">
        <v>330</v>
      </c>
      <c r="HGS197" t="s">
        <v>330</v>
      </c>
      <c r="HGT197" t="s">
        <v>330</v>
      </c>
      <c r="HGU197" t="s">
        <v>330</v>
      </c>
      <c r="HGV197" t="s">
        <v>330</v>
      </c>
      <c r="HGW197" t="s">
        <v>330</v>
      </c>
      <c r="HGX197" t="s">
        <v>330</v>
      </c>
      <c r="HGY197" t="s">
        <v>330</v>
      </c>
      <c r="HGZ197" t="s">
        <v>330</v>
      </c>
      <c r="HHA197" t="s">
        <v>330</v>
      </c>
      <c r="HHB197" t="s">
        <v>330</v>
      </c>
      <c r="HHC197" t="s">
        <v>330</v>
      </c>
      <c r="HHD197" t="s">
        <v>330</v>
      </c>
      <c r="HHE197" t="s">
        <v>330</v>
      </c>
      <c r="HHF197" t="s">
        <v>330</v>
      </c>
      <c r="HHG197" t="s">
        <v>330</v>
      </c>
      <c r="HHH197" t="s">
        <v>330</v>
      </c>
      <c r="HHI197" t="s">
        <v>330</v>
      </c>
      <c r="HHJ197" t="s">
        <v>330</v>
      </c>
      <c r="HHK197" t="s">
        <v>330</v>
      </c>
      <c r="HHL197" t="s">
        <v>330</v>
      </c>
      <c r="HHM197" t="s">
        <v>330</v>
      </c>
      <c r="HHN197" t="s">
        <v>330</v>
      </c>
      <c r="HHO197" t="s">
        <v>330</v>
      </c>
      <c r="HHP197" t="s">
        <v>330</v>
      </c>
      <c r="HHQ197" t="s">
        <v>330</v>
      </c>
      <c r="HHR197" t="s">
        <v>330</v>
      </c>
      <c r="HHS197" t="s">
        <v>330</v>
      </c>
      <c r="HHT197" t="s">
        <v>330</v>
      </c>
      <c r="HHU197" t="s">
        <v>330</v>
      </c>
      <c r="HHV197" t="s">
        <v>330</v>
      </c>
      <c r="HHW197" t="s">
        <v>330</v>
      </c>
      <c r="HHX197" t="s">
        <v>330</v>
      </c>
      <c r="HHY197" t="s">
        <v>330</v>
      </c>
      <c r="HHZ197" t="s">
        <v>330</v>
      </c>
      <c r="HIA197" t="s">
        <v>330</v>
      </c>
      <c r="HIB197" t="s">
        <v>330</v>
      </c>
      <c r="HIC197" t="s">
        <v>330</v>
      </c>
      <c r="HID197" t="s">
        <v>330</v>
      </c>
      <c r="HIE197" t="s">
        <v>330</v>
      </c>
      <c r="HIF197" t="s">
        <v>330</v>
      </c>
      <c r="HIG197" t="s">
        <v>330</v>
      </c>
      <c r="HIH197" t="s">
        <v>330</v>
      </c>
      <c r="HII197" t="s">
        <v>330</v>
      </c>
      <c r="HIJ197" t="s">
        <v>330</v>
      </c>
      <c r="HIK197" t="s">
        <v>330</v>
      </c>
      <c r="HIL197" t="s">
        <v>330</v>
      </c>
      <c r="HIM197" t="s">
        <v>330</v>
      </c>
      <c r="HIN197" t="s">
        <v>330</v>
      </c>
      <c r="HIO197" t="s">
        <v>330</v>
      </c>
      <c r="HIP197" t="s">
        <v>330</v>
      </c>
      <c r="HIQ197" t="s">
        <v>330</v>
      </c>
      <c r="HIR197" t="s">
        <v>330</v>
      </c>
      <c r="HIS197" t="s">
        <v>330</v>
      </c>
      <c r="HIT197" t="s">
        <v>330</v>
      </c>
      <c r="HIU197" t="s">
        <v>330</v>
      </c>
      <c r="HIV197" t="s">
        <v>330</v>
      </c>
      <c r="HIW197" t="s">
        <v>330</v>
      </c>
      <c r="HIX197" t="s">
        <v>330</v>
      </c>
      <c r="HIY197" t="s">
        <v>330</v>
      </c>
      <c r="HIZ197" t="s">
        <v>330</v>
      </c>
      <c r="HJA197" t="s">
        <v>330</v>
      </c>
      <c r="HJB197" t="s">
        <v>330</v>
      </c>
      <c r="HJC197" t="s">
        <v>330</v>
      </c>
      <c r="HJD197" t="s">
        <v>330</v>
      </c>
      <c r="HJE197" t="s">
        <v>330</v>
      </c>
      <c r="HJF197" t="s">
        <v>330</v>
      </c>
      <c r="HJG197" t="s">
        <v>330</v>
      </c>
      <c r="HJH197" t="s">
        <v>330</v>
      </c>
      <c r="HJI197" t="s">
        <v>330</v>
      </c>
      <c r="HJJ197" t="s">
        <v>330</v>
      </c>
      <c r="HJK197" t="s">
        <v>330</v>
      </c>
      <c r="HJL197" t="s">
        <v>330</v>
      </c>
      <c r="HJM197" t="s">
        <v>330</v>
      </c>
      <c r="HJN197" t="s">
        <v>330</v>
      </c>
      <c r="HJO197" t="s">
        <v>330</v>
      </c>
      <c r="HJP197" t="s">
        <v>330</v>
      </c>
      <c r="HJQ197" t="s">
        <v>330</v>
      </c>
      <c r="HJR197" t="s">
        <v>330</v>
      </c>
      <c r="HJS197" t="s">
        <v>330</v>
      </c>
      <c r="HJT197" t="s">
        <v>330</v>
      </c>
      <c r="HJU197" t="s">
        <v>330</v>
      </c>
      <c r="HJV197" t="s">
        <v>330</v>
      </c>
      <c r="HJW197" t="s">
        <v>330</v>
      </c>
      <c r="HJX197" t="s">
        <v>330</v>
      </c>
      <c r="HJY197" t="s">
        <v>330</v>
      </c>
      <c r="HJZ197" t="s">
        <v>330</v>
      </c>
      <c r="HKA197" t="s">
        <v>330</v>
      </c>
      <c r="HKB197" t="s">
        <v>330</v>
      </c>
      <c r="HKC197" t="s">
        <v>330</v>
      </c>
      <c r="HKD197" t="s">
        <v>330</v>
      </c>
      <c r="HKE197" t="s">
        <v>330</v>
      </c>
      <c r="HKF197" t="s">
        <v>330</v>
      </c>
      <c r="HKG197" t="s">
        <v>330</v>
      </c>
      <c r="HKH197" t="s">
        <v>330</v>
      </c>
      <c r="HKI197" t="s">
        <v>330</v>
      </c>
      <c r="HKJ197" t="s">
        <v>330</v>
      </c>
      <c r="HKK197" t="s">
        <v>330</v>
      </c>
      <c r="HKL197" t="s">
        <v>330</v>
      </c>
      <c r="HKM197" t="s">
        <v>330</v>
      </c>
      <c r="HKN197" t="s">
        <v>330</v>
      </c>
      <c r="HKO197" t="s">
        <v>330</v>
      </c>
      <c r="HKP197" t="s">
        <v>330</v>
      </c>
      <c r="HKQ197" t="s">
        <v>330</v>
      </c>
      <c r="HKR197" t="s">
        <v>330</v>
      </c>
      <c r="HKS197" t="s">
        <v>330</v>
      </c>
      <c r="HKT197" t="s">
        <v>330</v>
      </c>
      <c r="HKU197" t="s">
        <v>330</v>
      </c>
      <c r="HKV197" t="s">
        <v>330</v>
      </c>
      <c r="HKW197" t="s">
        <v>330</v>
      </c>
      <c r="HKX197" t="s">
        <v>330</v>
      </c>
      <c r="HKY197" t="s">
        <v>330</v>
      </c>
      <c r="HKZ197" t="s">
        <v>330</v>
      </c>
      <c r="HLA197" t="s">
        <v>330</v>
      </c>
      <c r="HLB197" t="s">
        <v>330</v>
      </c>
      <c r="HLC197" t="s">
        <v>330</v>
      </c>
      <c r="HLD197" t="s">
        <v>330</v>
      </c>
      <c r="HLE197" t="s">
        <v>330</v>
      </c>
      <c r="HLF197" t="s">
        <v>330</v>
      </c>
      <c r="HLG197" t="s">
        <v>330</v>
      </c>
      <c r="HLH197" t="s">
        <v>330</v>
      </c>
      <c r="HLI197" t="s">
        <v>330</v>
      </c>
      <c r="HLJ197" t="s">
        <v>330</v>
      </c>
      <c r="HLK197" t="s">
        <v>330</v>
      </c>
      <c r="HLL197" t="s">
        <v>330</v>
      </c>
      <c r="HLM197" t="s">
        <v>330</v>
      </c>
      <c r="HLN197" t="s">
        <v>330</v>
      </c>
      <c r="HLO197" t="s">
        <v>330</v>
      </c>
      <c r="HLP197" t="s">
        <v>330</v>
      </c>
      <c r="HLQ197" t="s">
        <v>330</v>
      </c>
      <c r="HLR197" t="s">
        <v>330</v>
      </c>
      <c r="HLS197" t="s">
        <v>330</v>
      </c>
      <c r="HLT197" t="s">
        <v>330</v>
      </c>
      <c r="HLU197" t="s">
        <v>330</v>
      </c>
      <c r="HLV197" t="s">
        <v>330</v>
      </c>
      <c r="HLW197" t="s">
        <v>330</v>
      </c>
      <c r="HLX197" t="s">
        <v>330</v>
      </c>
      <c r="HLY197" t="s">
        <v>330</v>
      </c>
      <c r="HLZ197" t="s">
        <v>330</v>
      </c>
      <c r="HMA197" t="s">
        <v>330</v>
      </c>
      <c r="HMB197" t="s">
        <v>330</v>
      </c>
      <c r="HMC197" t="s">
        <v>330</v>
      </c>
      <c r="HMD197" t="s">
        <v>330</v>
      </c>
      <c r="HME197" t="s">
        <v>330</v>
      </c>
      <c r="HMF197" t="s">
        <v>330</v>
      </c>
      <c r="HMG197" t="s">
        <v>330</v>
      </c>
      <c r="HMH197" t="s">
        <v>330</v>
      </c>
      <c r="HMI197" t="s">
        <v>330</v>
      </c>
      <c r="HMJ197" t="s">
        <v>330</v>
      </c>
      <c r="HMK197" t="s">
        <v>330</v>
      </c>
      <c r="HML197" t="s">
        <v>330</v>
      </c>
      <c r="HMM197" t="s">
        <v>330</v>
      </c>
      <c r="HMN197" t="s">
        <v>330</v>
      </c>
      <c r="HMO197" t="s">
        <v>330</v>
      </c>
      <c r="HMP197" t="s">
        <v>330</v>
      </c>
      <c r="HMQ197" t="s">
        <v>330</v>
      </c>
      <c r="HMR197" t="s">
        <v>330</v>
      </c>
      <c r="HMS197" t="s">
        <v>330</v>
      </c>
      <c r="HMT197" t="s">
        <v>330</v>
      </c>
      <c r="HMU197" t="s">
        <v>330</v>
      </c>
      <c r="HMV197" t="s">
        <v>330</v>
      </c>
      <c r="HMW197" t="s">
        <v>330</v>
      </c>
      <c r="HMX197" t="s">
        <v>330</v>
      </c>
      <c r="HMY197" t="s">
        <v>330</v>
      </c>
      <c r="HMZ197" t="s">
        <v>330</v>
      </c>
      <c r="HNA197" t="s">
        <v>330</v>
      </c>
      <c r="HNB197" t="s">
        <v>330</v>
      </c>
      <c r="HNC197" t="s">
        <v>330</v>
      </c>
      <c r="HND197" t="s">
        <v>330</v>
      </c>
      <c r="HNE197" t="s">
        <v>330</v>
      </c>
      <c r="HNF197" t="s">
        <v>330</v>
      </c>
      <c r="HNG197" t="s">
        <v>330</v>
      </c>
      <c r="HNH197" t="s">
        <v>330</v>
      </c>
      <c r="HNI197" t="s">
        <v>330</v>
      </c>
      <c r="HNJ197" t="s">
        <v>330</v>
      </c>
      <c r="HNK197" t="s">
        <v>330</v>
      </c>
      <c r="HNL197" t="s">
        <v>330</v>
      </c>
      <c r="HNM197" t="s">
        <v>330</v>
      </c>
      <c r="HNN197" t="s">
        <v>330</v>
      </c>
      <c r="HNO197" t="s">
        <v>330</v>
      </c>
      <c r="HNP197" t="s">
        <v>330</v>
      </c>
      <c r="HNQ197" t="s">
        <v>330</v>
      </c>
      <c r="HNR197" t="s">
        <v>330</v>
      </c>
      <c r="HNS197" t="s">
        <v>330</v>
      </c>
      <c r="HNT197" t="s">
        <v>330</v>
      </c>
      <c r="HNU197" t="s">
        <v>330</v>
      </c>
      <c r="HNV197" t="s">
        <v>330</v>
      </c>
      <c r="HNW197" t="s">
        <v>330</v>
      </c>
      <c r="HNX197" t="s">
        <v>330</v>
      </c>
      <c r="HNY197" t="s">
        <v>330</v>
      </c>
      <c r="HNZ197" t="s">
        <v>330</v>
      </c>
      <c r="HOA197" t="s">
        <v>330</v>
      </c>
      <c r="HOB197" t="s">
        <v>330</v>
      </c>
      <c r="HOC197" t="s">
        <v>330</v>
      </c>
      <c r="HOD197" t="s">
        <v>330</v>
      </c>
      <c r="HOE197" t="s">
        <v>330</v>
      </c>
      <c r="HOF197" t="s">
        <v>330</v>
      </c>
      <c r="HOG197" t="s">
        <v>330</v>
      </c>
      <c r="HOH197" t="s">
        <v>330</v>
      </c>
      <c r="HOI197" t="s">
        <v>330</v>
      </c>
      <c r="HOJ197" t="s">
        <v>330</v>
      </c>
      <c r="HOK197" t="s">
        <v>330</v>
      </c>
      <c r="HOL197" t="s">
        <v>330</v>
      </c>
      <c r="HOM197" t="s">
        <v>330</v>
      </c>
      <c r="HON197" t="s">
        <v>330</v>
      </c>
      <c r="HOO197" t="s">
        <v>330</v>
      </c>
      <c r="HOP197" t="s">
        <v>330</v>
      </c>
      <c r="HOQ197" t="s">
        <v>330</v>
      </c>
      <c r="HOR197" t="s">
        <v>330</v>
      </c>
      <c r="HOS197" t="s">
        <v>330</v>
      </c>
      <c r="HOT197" t="s">
        <v>330</v>
      </c>
      <c r="HOU197" t="s">
        <v>330</v>
      </c>
      <c r="HOV197" t="s">
        <v>330</v>
      </c>
      <c r="HOW197" t="s">
        <v>330</v>
      </c>
      <c r="HOX197" t="s">
        <v>330</v>
      </c>
      <c r="HOY197" t="s">
        <v>330</v>
      </c>
      <c r="HOZ197" t="s">
        <v>330</v>
      </c>
      <c r="HPA197" t="s">
        <v>330</v>
      </c>
      <c r="HPB197" t="s">
        <v>330</v>
      </c>
      <c r="HPC197" t="s">
        <v>330</v>
      </c>
      <c r="HPD197" t="s">
        <v>330</v>
      </c>
      <c r="HPE197" t="s">
        <v>330</v>
      </c>
      <c r="HPF197" t="s">
        <v>330</v>
      </c>
      <c r="HPG197" t="s">
        <v>330</v>
      </c>
      <c r="HPH197" t="s">
        <v>330</v>
      </c>
      <c r="HPI197" t="s">
        <v>330</v>
      </c>
      <c r="HPJ197" t="s">
        <v>330</v>
      </c>
      <c r="HPK197" t="s">
        <v>330</v>
      </c>
      <c r="HPL197" t="s">
        <v>330</v>
      </c>
      <c r="HPM197" t="s">
        <v>330</v>
      </c>
      <c r="HPN197" t="s">
        <v>330</v>
      </c>
      <c r="HPO197" t="s">
        <v>330</v>
      </c>
      <c r="HPP197" t="s">
        <v>330</v>
      </c>
      <c r="HPQ197" t="s">
        <v>330</v>
      </c>
      <c r="HPR197" t="s">
        <v>330</v>
      </c>
      <c r="HPS197" t="s">
        <v>330</v>
      </c>
      <c r="HPT197" t="s">
        <v>330</v>
      </c>
      <c r="HPU197" t="s">
        <v>330</v>
      </c>
      <c r="HPV197" t="s">
        <v>330</v>
      </c>
      <c r="HPW197" t="s">
        <v>330</v>
      </c>
      <c r="HPX197" t="s">
        <v>330</v>
      </c>
      <c r="HPY197" t="s">
        <v>330</v>
      </c>
      <c r="HPZ197" t="s">
        <v>330</v>
      </c>
      <c r="HQA197" t="s">
        <v>330</v>
      </c>
      <c r="HQB197" t="s">
        <v>330</v>
      </c>
      <c r="HQC197" t="s">
        <v>330</v>
      </c>
      <c r="HQD197" t="s">
        <v>330</v>
      </c>
      <c r="HQE197" t="s">
        <v>330</v>
      </c>
      <c r="HQF197" t="s">
        <v>330</v>
      </c>
      <c r="HQG197" t="s">
        <v>330</v>
      </c>
      <c r="HQH197" t="s">
        <v>330</v>
      </c>
      <c r="HQI197" t="s">
        <v>330</v>
      </c>
      <c r="HQJ197" t="s">
        <v>330</v>
      </c>
      <c r="HQK197" t="s">
        <v>330</v>
      </c>
      <c r="HQL197" t="s">
        <v>330</v>
      </c>
      <c r="HQM197" t="s">
        <v>330</v>
      </c>
      <c r="HQN197" t="s">
        <v>330</v>
      </c>
      <c r="HQO197" t="s">
        <v>330</v>
      </c>
      <c r="HQP197" t="s">
        <v>330</v>
      </c>
      <c r="HQQ197" t="s">
        <v>330</v>
      </c>
      <c r="HQR197" t="s">
        <v>330</v>
      </c>
      <c r="HQS197" t="s">
        <v>330</v>
      </c>
      <c r="HQT197" t="s">
        <v>330</v>
      </c>
      <c r="HQU197" t="s">
        <v>330</v>
      </c>
      <c r="HQV197" t="s">
        <v>330</v>
      </c>
      <c r="HQW197" t="s">
        <v>330</v>
      </c>
      <c r="HQX197" t="s">
        <v>330</v>
      </c>
      <c r="HQY197" t="s">
        <v>330</v>
      </c>
      <c r="HQZ197" t="s">
        <v>330</v>
      </c>
      <c r="HRA197" t="s">
        <v>330</v>
      </c>
      <c r="HRB197" t="s">
        <v>330</v>
      </c>
      <c r="HRC197" t="s">
        <v>330</v>
      </c>
      <c r="HRD197" t="s">
        <v>330</v>
      </c>
      <c r="HRE197" t="s">
        <v>330</v>
      </c>
      <c r="HRF197" t="s">
        <v>330</v>
      </c>
      <c r="HRG197" t="s">
        <v>330</v>
      </c>
      <c r="HRH197" t="s">
        <v>330</v>
      </c>
      <c r="HRI197" t="s">
        <v>330</v>
      </c>
      <c r="HRJ197" t="s">
        <v>330</v>
      </c>
      <c r="HRK197" t="s">
        <v>330</v>
      </c>
      <c r="HRL197" t="s">
        <v>330</v>
      </c>
      <c r="HRM197" t="s">
        <v>330</v>
      </c>
      <c r="HRN197" t="s">
        <v>330</v>
      </c>
      <c r="HRO197" t="s">
        <v>330</v>
      </c>
      <c r="HRP197" t="s">
        <v>330</v>
      </c>
      <c r="HRQ197" t="s">
        <v>330</v>
      </c>
      <c r="HRR197" t="s">
        <v>330</v>
      </c>
      <c r="HRS197" t="s">
        <v>330</v>
      </c>
      <c r="HRT197" t="s">
        <v>330</v>
      </c>
      <c r="HRU197" t="s">
        <v>330</v>
      </c>
      <c r="HRV197" t="s">
        <v>330</v>
      </c>
      <c r="HRW197" t="s">
        <v>330</v>
      </c>
      <c r="HRX197" t="s">
        <v>330</v>
      </c>
      <c r="HRY197" t="s">
        <v>330</v>
      </c>
      <c r="HRZ197" t="s">
        <v>330</v>
      </c>
      <c r="HSA197" t="s">
        <v>330</v>
      </c>
      <c r="HSB197" t="s">
        <v>330</v>
      </c>
      <c r="HSC197" t="s">
        <v>330</v>
      </c>
      <c r="HSD197" t="s">
        <v>330</v>
      </c>
      <c r="HSE197" t="s">
        <v>330</v>
      </c>
      <c r="HSF197" t="s">
        <v>330</v>
      </c>
      <c r="HSG197" t="s">
        <v>330</v>
      </c>
      <c r="HSH197" t="s">
        <v>330</v>
      </c>
      <c r="HSI197" t="s">
        <v>330</v>
      </c>
      <c r="HSJ197" t="s">
        <v>330</v>
      </c>
      <c r="HSK197" t="s">
        <v>330</v>
      </c>
      <c r="HSL197" t="s">
        <v>330</v>
      </c>
      <c r="HSM197" t="s">
        <v>330</v>
      </c>
      <c r="HSN197" t="s">
        <v>330</v>
      </c>
      <c r="HSO197" t="s">
        <v>330</v>
      </c>
      <c r="HSP197" t="s">
        <v>330</v>
      </c>
      <c r="HSQ197" t="s">
        <v>330</v>
      </c>
      <c r="HSR197" t="s">
        <v>330</v>
      </c>
      <c r="HSS197" t="s">
        <v>330</v>
      </c>
      <c r="HST197" t="s">
        <v>330</v>
      </c>
      <c r="HSU197" t="s">
        <v>330</v>
      </c>
      <c r="HSV197" t="s">
        <v>330</v>
      </c>
      <c r="HSW197" t="s">
        <v>330</v>
      </c>
      <c r="HSX197" t="s">
        <v>330</v>
      </c>
      <c r="HSY197" t="s">
        <v>330</v>
      </c>
      <c r="HSZ197" t="s">
        <v>330</v>
      </c>
      <c r="HTA197" t="s">
        <v>330</v>
      </c>
      <c r="HTB197" t="s">
        <v>330</v>
      </c>
      <c r="HTC197" t="s">
        <v>330</v>
      </c>
      <c r="HTD197" t="s">
        <v>330</v>
      </c>
      <c r="HTE197" t="s">
        <v>330</v>
      </c>
      <c r="HTF197" t="s">
        <v>330</v>
      </c>
      <c r="HTG197" t="s">
        <v>330</v>
      </c>
      <c r="HTH197" t="s">
        <v>330</v>
      </c>
      <c r="HTI197" t="s">
        <v>330</v>
      </c>
      <c r="HTJ197" t="s">
        <v>330</v>
      </c>
      <c r="HTK197" t="s">
        <v>330</v>
      </c>
      <c r="HTL197" t="s">
        <v>330</v>
      </c>
      <c r="HTM197" t="s">
        <v>330</v>
      </c>
      <c r="HTN197" t="s">
        <v>330</v>
      </c>
      <c r="HTO197" t="s">
        <v>330</v>
      </c>
      <c r="HTP197" t="s">
        <v>330</v>
      </c>
      <c r="HTQ197" t="s">
        <v>330</v>
      </c>
      <c r="HTR197" t="s">
        <v>330</v>
      </c>
      <c r="HTS197" t="s">
        <v>330</v>
      </c>
      <c r="HTT197" t="s">
        <v>330</v>
      </c>
      <c r="HTU197" t="s">
        <v>330</v>
      </c>
      <c r="HTV197" t="s">
        <v>330</v>
      </c>
      <c r="HTW197" t="s">
        <v>330</v>
      </c>
      <c r="HTX197" t="s">
        <v>330</v>
      </c>
      <c r="HTY197" t="s">
        <v>330</v>
      </c>
      <c r="HTZ197" t="s">
        <v>330</v>
      </c>
      <c r="HUA197" t="s">
        <v>330</v>
      </c>
      <c r="HUB197" t="s">
        <v>330</v>
      </c>
      <c r="HUC197" t="s">
        <v>330</v>
      </c>
      <c r="HUD197" t="s">
        <v>330</v>
      </c>
      <c r="HUE197" t="s">
        <v>330</v>
      </c>
      <c r="HUF197" t="s">
        <v>330</v>
      </c>
      <c r="HUG197" t="s">
        <v>330</v>
      </c>
      <c r="HUH197" t="s">
        <v>330</v>
      </c>
      <c r="HUI197" t="s">
        <v>330</v>
      </c>
      <c r="HUJ197" t="s">
        <v>330</v>
      </c>
      <c r="HUK197" t="s">
        <v>330</v>
      </c>
      <c r="HUL197" t="s">
        <v>330</v>
      </c>
      <c r="HUM197" t="s">
        <v>330</v>
      </c>
      <c r="HUN197" t="s">
        <v>330</v>
      </c>
      <c r="HUO197" t="s">
        <v>330</v>
      </c>
      <c r="HUP197" t="s">
        <v>330</v>
      </c>
      <c r="HUQ197" t="s">
        <v>330</v>
      </c>
      <c r="HUR197" t="s">
        <v>330</v>
      </c>
      <c r="HUS197" t="s">
        <v>330</v>
      </c>
      <c r="HUT197" t="s">
        <v>330</v>
      </c>
      <c r="HUU197" t="s">
        <v>330</v>
      </c>
      <c r="HUV197" t="s">
        <v>330</v>
      </c>
      <c r="HUW197" t="s">
        <v>330</v>
      </c>
      <c r="HUX197" t="s">
        <v>330</v>
      </c>
      <c r="HUY197" t="s">
        <v>330</v>
      </c>
      <c r="HUZ197" t="s">
        <v>330</v>
      </c>
      <c r="HVA197" t="s">
        <v>330</v>
      </c>
      <c r="HVB197" t="s">
        <v>330</v>
      </c>
      <c r="HVC197" t="s">
        <v>330</v>
      </c>
      <c r="HVD197" t="s">
        <v>330</v>
      </c>
      <c r="HVE197" t="s">
        <v>330</v>
      </c>
      <c r="HVF197" t="s">
        <v>330</v>
      </c>
      <c r="HVG197" t="s">
        <v>330</v>
      </c>
      <c r="HVH197" t="s">
        <v>330</v>
      </c>
      <c r="HVI197" t="s">
        <v>330</v>
      </c>
      <c r="HVJ197" t="s">
        <v>330</v>
      </c>
      <c r="HVK197" t="s">
        <v>330</v>
      </c>
      <c r="HVL197" t="s">
        <v>330</v>
      </c>
      <c r="HVM197" t="s">
        <v>330</v>
      </c>
      <c r="HVN197" t="s">
        <v>330</v>
      </c>
      <c r="HVO197" t="s">
        <v>330</v>
      </c>
      <c r="HVP197" t="s">
        <v>330</v>
      </c>
      <c r="HVQ197" t="s">
        <v>330</v>
      </c>
      <c r="HVR197" t="s">
        <v>330</v>
      </c>
      <c r="HVS197" t="s">
        <v>330</v>
      </c>
      <c r="HVT197" t="s">
        <v>330</v>
      </c>
      <c r="HVU197" t="s">
        <v>330</v>
      </c>
      <c r="HVV197" t="s">
        <v>330</v>
      </c>
      <c r="HVW197" t="s">
        <v>330</v>
      </c>
      <c r="HVX197" t="s">
        <v>330</v>
      </c>
      <c r="HVY197" t="s">
        <v>330</v>
      </c>
      <c r="HVZ197" t="s">
        <v>330</v>
      </c>
      <c r="HWA197" t="s">
        <v>330</v>
      </c>
      <c r="HWB197" t="s">
        <v>330</v>
      </c>
      <c r="HWC197" t="s">
        <v>330</v>
      </c>
      <c r="HWD197" t="s">
        <v>330</v>
      </c>
      <c r="HWE197" t="s">
        <v>330</v>
      </c>
      <c r="HWF197" t="s">
        <v>330</v>
      </c>
      <c r="HWG197" t="s">
        <v>330</v>
      </c>
      <c r="HWH197" t="s">
        <v>330</v>
      </c>
      <c r="HWI197" t="s">
        <v>330</v>
      </c>
      <c r="HWJ197" t="s">
        <v>330</v>
      </c>
      <c r="HWK197" t="s">
        <v>330</v>
      </c>
      <c r="HWL197" t="s">
        <v>330</v>
      </c>
      <c r="HWM197" t="s">
        <v>330</v>
      </c>
      <c r="HWN197" t="s">
        <v>330</v>
      </c>
      <c r="HWO197" t="s">
        <v>330</v>
      </c>
      <c r="HWP197" t="s">
        <v>330</v>
      </c>
      <c r="HWQ197" t="s">
        <v>330</v>
      </c>
      <c r="HWR197" t="s">
        <v>330</v>
      </c>
      <c r="HWS197" t="s">
        <v>330</v>
      </c>
      <c r="HWT197" t="s">
        <v>330</v>
      </c>
      <c r="HWU197" t="s">
        <v>330</v>
      </c>
      <c r="HWV197" t="s">
        <v>330</v>
      </c>
      <c r="HWW197" t="s">
        <v>330</v>
      </c>
      <c r="HWX197" t="s">
        <v>330</v>
      </c>
      <c r="HWY197" t="s">
        <v>330</v>
      </c>
      <c r="HWZ197" t="s">
        <v>330</v>
      </c>
      <c r="HXA197" t="s">
        <v>330</v>
      </c>
      <c r="HXB197" t="s">
        <v>330</v>
      </c>
      <c r="HXC197" t="s">
        <v>330</v>
      </c>
      <c r="HXD197" t="s">
        <v>330</v>
      </c>
      <c r="HXE197" t="s">
        <v>330</v>
      </c>
      <c r="HXF197" t="s">
        <v>330</v>
      </c>
      <c r="HXG197" t="s">
        <v>330</v>
      </c>
      <c r="HXH197" t="s">
        <v>330</v>
      </c>
      <c r="HXI197" t="s">
        <v>330</v>
      </c>
      <c r="HXJ197" t="s">
        <v>330</v>
      </c>
      <c r="HXK197" t="s">
        <v>330</v>
      </c>
      <c r="HXL197" t="s">
        <v>330</v>
      </c>
      <c r="HXM197" t="s">
        <v>330</v>
      </c>
      <c r="HXN197" t="s">
        <v>330</v>
      </c>
      <c r="HXO197" t="s">
        <v>330</v>
      </c>
      <c r="HXP197" t="s">
        <v>330</v>
      </c>
      <c r="HXQ197" t="s">
        <v>330</v>
      </c>
      <c r="HXR197" t="s">
        <v>330</v>
      </c>
      <c r="HXS197" t="s">
        <v>330</v>
      </c>
      <c r="HXT197" t="s">
        <v>330</v>
      </c>
      <c r="HXU197" t="s">
        <v>330</v>
      </c>
      <c r="HXV197" t="s">
        <v>330</v>
      </c>
      <c r="HXW197" t="s">
        <v>330</v>
      </c>
      <c r="HXX197" t="s">
        <v>330</v>
      </c>
      <c r="HXY197" t="s">
        <v>330</v>
      </c>
      <c r="HXZ197" t="s">
        <v>330</v>
      </c>
      <c r="HYA197" t="s">
        <v>330</v>
      </c>
      <c r="HYB197" t="s">
        <v>330</v>
      </c>
      <c r="HYC197" t="s">
        <v>330</v>
      </c>
      <c r="HYD197" t="s">
        <v>330</v>
      </c>
      <c r="HYE197" t="s">
        <v>330</v>
      </c>
      <c r="HYF197" t="s">
        <v>330</v>
      </c>
      <c r="HYG197" t="s">
        <v>330</v>
      </c>
      <c r="HYH197" t="s">
        <v>330</v>
      </c>
      <c r="HYI197" t="s">
        <v>330</v>
      </c>
      <c r="HYJ197" t="s">
        <v>330</v>
      </c>
      <c r="HYK197" t="s">
        <v>330</v>
      </c>
      <c r="HYL197" t="s">
        <v>330</v>
      </c>
      <c r="HYM197" t="s">
        <v>330</v>
      </c>
      <c r="HYN197" t="s">
        <v>330</v>
      </c>
      <c r="HYO197" t="s">
        <v>330</v>
      </c>
      <c r="HYP197" t="s">
        <v>330</v>
      </c>
      <c r="HYQ197" t="s">
        <v>330</v>
      </c>
      <c r="HYR197" t="s">
        <v>330</v>
      </c>
      <c r="HYS197" t="s">
        <v>330</v>
      </c>
      <c r="HYT197" t="s">
        <v>330</v>
      </c>
      <c r="HYU197" t="s">
        <v>330</v>
      </c>
      <c r="HYV197" t="s">
        <v>330</v>
      </c>
      <c r="HYW197" t="s">
        <v>330</v>
      </c>
      <c r="HYX197" t="s">
        <v>330</v>
      </c>
      <c r="HYY197" t="s">
        <v>330</v>
      </c>
      <c r="HYZ197" t="s">
        <v>330</v>
      </c>
      <c r="HZA197" t="s">
        <v>330</v>
      </c>
      <c r="HZB197" t="s">
        <v>330</v>
      </c>
      <c r="HZC197" t="s">
        <v>330</v>
      </c>
      <c r="HZD197" t="s">
        <v>330</v>
      </c>
      <c r="HZE197" t="s">
        <v>330</v>
      </c>
      <c r="HZF197" t="s">
        <v>330</v>
      </c>
      <c r="HZG197" t="s">
        <v>330</v>
      </c>
      <c r="HZH197" t="s">
        <v>330</v>
      </c>
      <c r="HZI197" t="s">
        <v>330</v>
      </c>
      <c r="HZJ197" t="s">
        <v>330</v>
      </c>
      <c r="HZK197" t="s">
        <v>330</v>
      </c>
      <c r="HZL197" t="s">
        <v>330</v>
      </c>
      <c r="HZM197" t="s">
        <v>330</v>
      </c>
      <c r="HZN197" t="s">
        <v>330</v>
      </c>
      <c r="HZO197" t="s">
        <v>330</v>
      </c>
      <c r="HZP197" t="s">
        <v>330</v>
      </c>
      <c r="HZQ197" t="s">
        <v>330</v>
      </c>
      <c r="HZR197" t="s">
        <v>330</v>
      </c>
      <c r="HZS197" t="s">
        <v>330</v>
      </c>
      <c r="HZT197" t="s">
        <v>330</v>
      </c>
      <c r="HZU197" t="s">
        <v>330</v>
      </c>
      <c r="HZV197" t="s">
        <v>330</v>
      </c>
      <c r="HZW197" t="s">
        <v>330</v>
      </c>
      <c r="HZX197" t="s">
        <v>330</v>
      </c>
      <c r="HZY197" t="s">
        <v>330</v>
      </c>
      <c r="HZZ197" t="s">
        <v>330</v>
      </c>
      <c r="IAA197" t="s">
        <v>330</v>
      </c>
      <c r="IAB197" t="s">
        <v>330</v>
      </c>
      <c r="IAC197" t="s">
        <v>330</v>
      </c>
      <c r="IAD197" t="s">
        <v>330</v>
      </c>
      <c r="IAE197" t="s">
        <v>330</v>
      </c>
      <c r="IAF197" t="s">
        <v>330</v>
      </c>
      <c r="IAG197" t="s">
        <v>330</v>
      </c>
      <c r="IAH197" t="s">
        <v>330</v>
      </c>
      <c r="IAI197" t="s">
        <v>330</v>
      </c>
      <c r="IAJ197" t="s">
        <v>330</v>
      </c>
      <c r="IAK197" t="s">
        <v>330</v>
      </c>
      <c r="IAL197" t="s">
        <v>330</v>
      </c>
      <c r="IAM197" t="s">
        <v>330</v>
      </c>
      <c r="IAN197" t="s">
        <v>330</v>
      </c>
      <c r="IAO197" t="s">
        <v>330</v>
      </c>
      <c r="IAP197" t="s">
        <v>330</v>
      </c>
      <c r="IAQ197" t="s">
        <v>330</v>
      </c>
      <c r="IAR197" t="s">
        <v>330</v>
      </c>
      <c r="IAS197" t="s">
        <v>330</v>
      </c>
      <c r="IAT197" t="s">
        <v>330</v>
      </c>
      <c r="IAU197" t="s">
        <v>330</v>
      </c>
      <c r="IAV197" t="s">
        <v>330</v>
      </c>
      <c r="IAW197" t="s">
        <v>330</v>
      </c>
      <c r="IAX197" t="s">
        <v>330</v>
      </c>
      <c r="IAY197" t="s">
        <v>330</v>
      </c>
      <c r="IAZ197" t="s">
        <v>330</v>
      </c>
      <c r="IBA197" t="s">
        <v>330</v>
      </c>
      <c r="IBB197" t="s">
        <v>330</v>
      </c>
      <c r="IBC197" t="s">
        <v>330</v>
      </c>
      <c r="IBD197" t="s">
        <v>330</v>
      </c>
      <c r="IBE197" t="s">
        <v>330</v>
      </c>
      <c r="IBF197" t="s">
        <v>330</v>
      </c>
      <c r="IBG197" t="s">
        <v>330</v>
      </c>
      <c r="IBH197" t="s">
        <v>330</v>
      </c>
      <c r="IBI197" t="s">
        <v>330</v>
      </c>
      <c r="IBJ197" t="s">
        <v>330</v>
      </c>
      <c r="IBK197" t="s">
        <v>330</v>
      </c>
      <c r="IBL197" t="s">
        <v>330</v>
      </c>
      <c r="IBM197" t="s">
        <v>330</v>
      </c>
      <c r="IBN197" t="s">
        <v>330</v>
      </c>
      <c r="IBO197" t="s">
        <v>330</v>
      </c>
      <c r="IBP197" t="s">
        <v>330</v>
      </c>
      <c r="IBQ197" t="s">
        <v>330</v>
      </c>
      <c r="IBR197" t="s">
        <v>330</v>
      </c>
      <c r="IBS197" t="s">
        <v>330</v>
      </c>
      <c r="IBT197" t="s">
        <v>330</v>
      </c>
      <c r="IBU197" t="s">
        <v>330</v>
      </c>
      <c r="IBV197" t="s">
        <v>330</v>
      </c>
      <c r="IBW197" t="s">
        <v>330</v>
      </c>
      <c r="IBX197" t="s">
        <v>330</v>
      </c>
      <c r="IBY197" t="s">
        <v>330</v>
      </c>
      <c r="IBZ197" t="s">
        <v>330</v>
      </c>
      <c r="ICA197" t="s">
        <v>330</v>
      </c>
      <c r="ICB197" t="s">
        <v>330</v>
      </c>
      <c r="ICC197" t="s">
        <v>330</v>
      </c>
      <c r="ICD197" t="s">
        <v>330</v>
      </c>
      <c r="ICE197" t="s">
        <v>330</v>
      </c>
      <c r="ICF197" t="s">
        <v>330</v>
      </c>
      <c r="ICG197" t="s">
        <v>330</v>
      </c>
      <c r="ICH197" t="s">
        <v>330</v>
      </c>
      <c r="ICI197" t="s">
        <v>330</v>
      </c>
      <c r="ICJ197" t="s">
        <v>330</v>
      </c>
      <c r="ICK197" t="s">
        <v>330</v>
      </c>
      <c r="ICL197" t="s">
        <v>330</v>
      </c>
      <c r="ICM197" t="s">
        <v>330</v>
      </c>
      <c r="ICN197" t="s">
        <v>330</v>
      </c>
      <c r="ICO197" t="s">
        <v>330</v>
      </c>
      <c r="ICP197" t="s">
        <v>330</v>
      </c>
      <c r="ICQ197" t="s">
        <v>330</v>
      </c>
      <c r="ICR197" t="s">
        <v>330</v>
      </c>
      <c r="ICS197" t="s">
        <v>330</v>
      </c>
      <c r="ICT197" t="s">
        <v>330</v>
      </c>
      <c r="ICU197" t="s">
        <v>330</v>
      </c>
      <c r="ICV197" t="s">
        <v>330</v>
      </c>
      <c r="ICW197" t="s">
        <v>330</v>
      </c>
      <c r="ICX197" t="s">
        <v>330</v>
      </c>
      <c r="ICY197" t="s">
        <v>330</v>
      </c>
      <c r="ICZ197" t="s">
        <v>330</v>
      </c>
      <c r="IDA197" t="s">
        <v>330</v>
      </c>
      <c r="IDB197" t="s">
        <v>330</v>
      </c>
      <c r="IDC197" t="s">
        <v>330</v>
      </c>
      <c r="IDD197" t="s">
        <v>330</v>
      </c>
      <c r="IDE197" t="s">
        <v>330</v>
      </c>
      <c r="IDF197" t="s">
        <v>330</v>
      </c>
      <c r="IDG197" t="s">
        <v>330</v>
      </c>
      <c r="IDH197" t="s">
        <v>330</v>
      </c>
      <c r="IDI197" t="s">
        <v>330</v>
      </c>
      <c r="IDJ197" t="s">
        <v>330</v>
      </c>
      <c r="IDK197" t="s">
        <v>330</v>
      </c>
      <c r="IDL197" t="s">
        <v>330</v>
      </c>
      <c r="IDM197" t="s">
        <v>330</v>
      </c>
      <c r="IDN197" t="s">
        <v>330</v>
      </c>
      <c r="IDO197" t="s">
        <v>330</v>
      </c>
      <c r="IDP197" t="s">
        <v>330</v>
      </c>
      <c r="IDQ197" t="s">
        <v>330</v>
      </c>
      <c r="IDR197" t="s">
        <v>330</v>
      </c>
      <c r="IDS197" t="s">
        <v>330</v>
      </c>
      <c r="IDT197" t="s">
        <v>330</v>
      </c>
      <c r="IDU197" t="s">
        <v>330</v>
      </c>
      <c r="IDV197" t="s">
        <v>330</v>
      </c>
      <c r="IDW197" t="s">
        <v>330</v>
      </c>
      <c r="IDX197" t="s">
        <v>330</v>
      </c>
      <c r="IDY197" t="s">
        <v>330</v>
      </c>
      <c r="IDZ197" t="s">
        <v>330</v>
      </c>
      <c r="IEA197" t="s">
        <v>330</v>
      </c>
      <c r="IEB197" t="s">
        <v>330</v>
      </c>
      <c r="IEC197" t="s">
        <v>330</v>
      </c>
      <c r="IED197" t="s">
        <v>330</v>
      </c>
      <c r="IEE197" t="s">
        <v>330</v>
      </c>
      <c r="IEF197" t="s">
        <v>330</v>
      </c>
      <c r="IEG197" t="s">
        <v>330</v>
      </c>
      <c r="IEH197" t="s">
        <v>330</v>
      </c>
      <c r="IEI197" t="s">
        <v>330</v>
      </c>
      <c r="IEJ197" t="s">
        <v>330</v>
      </c>
      <c r="IEK197" t="s">
        <v>330</v>
      </c>
      <c r="IEL197" t="s">
        <v>330</v>
      </c>
      <c r="IEM197" t="s">
        <v>330</v>
      </c>
      <c r="IEN197" t="s">
        <v>330</v>
      </c>
      <c r="IEO197" t="s">
        <v>330</v>
      </c>
      <c r="IEP197" t="s">
        <v>330</v>
      </c>
      <c r="IEQ197" t="s">
        <v>330</v>
      </c>
      <c r="IER197" t="s">
        <v>330</v>
      </c>
      <c r="IES197" t="s">
        <v>330</v>
      </c>
      <c r="IET197" t="s">
        <v>330</v>
      </c>
      <c r="IEU197" t="s">
        <v>330</v>
      </c>
      <c r="IEV197" t="s">
        <v>330</v>
      </c>
      <c r="IEW197" t="s">
        <v>330</v>
      </c>
      <c r="IEX197" t="s">
        <v>330</v>
      </c>
      <c r="IEY197" t="s">
        <v>330</v>
      </c>
      <c r="IEZ197" t="s">
        <v>330</v>
      </c>
      <c r="IFA197" t="s">
        <v>330</v>
      </c>
      <c r="IFB197" t="s">
        <v>330</v>
      </c>
      <c r="IFC197" t="s">
        <v>330</v>
      </c>
      <c r="IFD197" t="s">
        <v>330</v>
      </c>
      <c r="IFE197" t="s">
        <v>330</v>
      </c>
      <c r="IFF197" t="s">
        <v>330</v>
      </c>
      <c r="IFG197" t="s">
        <v>330</v>
      </c>
      <c r="IFH197" t="s">
        <v>330</v>
      </c>
      <c r="IFI197" t="s">
        <v>330</v>
      </c>
      <c r="IFJ197" t="s">
        <v>330</v>
      </c>
      <c r="IFK197" t="s">
        <v>330</v>
      </c>
      <c r="IFL197" t="s">
        <v>330</v>
      </c>
      <c r="IFM197" t="s">
        <v>330</v>
      </c>
      <c r="IFN197" t="s">
        <v>330</v>
      </c>
      <c r="IFO197" t="s">
        <v>330</v>
      </c>
      <c r="IFP197" t="s">
        <v>330</v>
      </c>
      <c r="IFQ197" t="s">
        <v>330</v>
      </c>
      <c r="IFR197" t="s">
        <v>330</v>
      </c>
      <c r="IFS197" t="s">
        <v>330</v>
      </c>
      <c r="IFT197" t="s">
        <v>330</v>
      </c>
      <c r="IFU197" t="s">
        <v>330</v>
      </c>
      <c r="IFV197" t="s">
        <v>330</v>
      </c>
      <c r="IFW197" t="s">
        <v>330</v>
      </c>
      <c r="IFX197" t="s">
        <v>330</v>
      </c>
      <c r="IFY197" t="s">
        <v>330</v>
      </c>
      <c r="IFZ197" t="s">
        <v>330</v>
      </c>
      <c r="IGA197" t="s">
        <v>330</v>
      </c>
      <c r="IGB197" t="s">
        <v>330</v>
      </c>
      <c r="IGC197" t="s">
        <v>330</v>
      </c>
      <c r="IGD197" t="s">
        <v>330</v>
      </c>
      <c r="IGE197" t="s">
        <v>330</v>
      </c>
      <c r="IGF197" t="s">
        <v>330</v>
      </c>
      <c r="IGG197" t="s">
        <v>330</v>
      </c>
      <c r="IGH197" t="s">
        <v>330</v>
      </c>
      <c r="IGI197" t="s">
        <v>330</v>
      </c>
      <c r="IGJ197" t="s">
        <v>330</v>
      </c>
      <c r="IGK197" t="s">
        <v>330</v>
      </c>
      <c r="IGL197" t="s">
        <v>330</v>
      </c>
      <c r="IGM197" t="s">
        <v>330</v>
      </c>
      <c r="IGN197" t="s">
        <v>330</v>
      </c>
      <c r="IGO197" t="s">
        <v>330</v>
      </c>
      <c r="IGP197" t="s">
        <v>330</v>
      </c>
      <c r="IGQ197" t="s">
        <v>330</v>
      </c>
      <c r="IGR197" t="s">
        <v>330</v>
      </c>
      <c r="IGS197" t="s">
        <v>330</v>
      </c>
      <c r="IGT197" t="s">
        <v>330</v>
      </c>
      <c r="IGU197" t="s">
        <v>330</v>
      </c>
      <c r="IGV197" t="s">
        <v>330</v>
      </c>
      <c r="IGW197" t="s">
        <v>330</v>
      </c>
      <c r="IGX197" t="s">
        <v>330</v>
      </c>
      <c r="IGY197" t="s">
        <v>330</v>
      </c>
      <c r="IGZ197" t="s">
        <v>330</v>
      </c>
      <c r="IHA197" t="s">
        <v>330</v>
      </c>
      <c r="IHB197" t="s">
        <v>330</v>
      </c>
      <c r="IHC197" t="s">
        <v>330</v>
      </c>
      <c r="IHD197" t="s">
        <v>330</v>
      </c>
      <c r="IHE197" t="s">
        <v>330</v>
      </c>
      <c r="IHF197" t="s">
        <v>330</v>
      </c>
      <c r="IHG197" t="s">
        <v>330</v>
      </c>
      <c r="IHH197" t="s">
        <v>330</v>
      </c>
      <c r="IHI197" t="s">
        <v>330</v>
      </c>
      <c r="IHJ197" t="s">
        <v>330</v>
      </c>
      <c r="IHK197" t="s">
        <v>330</v>
      </c>
      <c r="IHL197" t="s">
        <v>330</v>
      </c>
      <c r="IHM197" t="s">
        <v>330</v>
      </c>
      <c r="IHN197" t="s">
        <v>330</v>
      </c>
      <c r="IHO197" t="s">
        <v>330</v>
      </c>
      <c r="IHP197" t="s">
        <v>330</v>
      </c>
      <c r="IHQ197" t="s">
        <v>330</v>
      </c>
      <c r="IHR197" t="s">
        <v>330</v>
      </c>
      <c r="IHS197" t="s">
        <v>330</v>
      </c>
      <c r="IHT197" t="s">
        <v>330</v>
      </c>
      <c r="IHU197" t="s">
        <v>330</v>
      </c>
      <c r="IHV197" t="s">
        <v>330</v>
      </c>
      <c r="IHW197" t="s">
        <v>330</v>
      </c>
      <c r="IHX197" t="s">
        <v>330</v>
      </c>
      <c r="IHY197" t="s">
        <v>330</v>
      </c>
      <c r="IHZ197" t="s">
        <v>330</v>
      </c>
      <c r="IIA197" t="s">
        <v>330</v>
      </c>
      <c r="IIB197" t="s">
        <v>330</v>
      </c>
      <c r="IIC197" t="s">
        <v>330</v>
      </c>
      <c r="IID197" t="s">
        <v>330</v>
      </c>
      <c r="IIE197" t="s">
        <v>330</v>
      </c>
      <c r="IIF197" t="s">
        <v>330</v>
      </c>
      <c r="IIG197" t="s">
        <v>330</v>
      </c>
      <c r="IIH197" t="s">
        <v>330</v>
      </c>
      <c r="III197" t="s">
        <v>330</v>
      </c>
      <c r="IIJ197" t="s">
        <v>330</v>
      </c>
      <c r="IIK197" t="s">
        <v>330</v>
      </c>
      <c r="IIL197" t="s">
        <v>330</v>
      </c>
      <c r="IIM197" t="s">
        <v>330</v>
      </c>
      <c r="IIN197" t="s">
        <v>330</v>
      </c>
      <c r="IIO197" t="s">
        <v>330</v>
      </c>
      <c r="IIP197" t="s">
        <v>330</v>
      </c>
      <c r="IIQ197" t="s">
        <v>330</v>
      </c>
      <c r="IIR197" t="s">
        <v>330</v>
      </c>
      <c r="IIS197" t="s">
        <v>330</v>
      </c>
      <c r="IIT197" t="s">
        <v>330</v>
      </c>
      <c r="IIU197" t="s">
        <v>330</v>
      </c>
      <c r="IIV197" t="s">
        <v>330</v>
      </c>
      <c r="IIW197" t="s">
        <v>330</v>
      </c>
      <c r="IIX197" t="s">
        <v>330</v>
      </c>
      <c r="IIY197" t="s">
        <v>330</v>
      </c>
      <c r="IIZ197" t="s">
        <v>330</v>
      </c>
      <c r="IJA197" t="s">
        <v>330</v>
      </c>
      <c r="IJB197" t="s">
        <v>330</v>
      </c>
      <c r="IJC197" t="s">
        <v>330</v>
      </c>
      <c r="IJD197" t="s">
        <v>330</v>
      </c>
      <c r="IJE197" t="s">
        <v>330</v>
      </c>
      <c r="IJF197" t="s">
        <v>330</v>
      </c>
      <c r="IJG197" t="s">
        <v>330</v>
      </c>
      <c r="IJH197" t="s">
        <v>330</v>
      </c>
      <c r="IJI197" t="s">
        <v>330</v>
      </c>
      <c r="IJJ197" t="s">
        <v>330</v>
      </c>
      <c r="IJK197" t="s">
        <v>330</v>
      </c>
      <c r="IJL197" t="s">
        <v>330</v>
      </c>
      <c r="IJM197" t="s">
        <v>330</v>
      </c>
      <c r="IJN197" t="s">
        <v>330</v>
      </c>
      <c r="IJO197" t="s">
        <v>330</v>
      </c>
      <c r="IJP197" t="s">
        <v>330</v>
      </c>
      <c r="IJQ197" t="s">
        <v>330</v>
      </c>
      <c r="IJR197" t="s">
        <v>330</v>
      </c>
      <c r="IJS197" t="s">
        <v>330</v>
      </c>
      <c r="IJT197" t="s">
        <v>330</v>
      </c>
      <c r="IJU197" t="s">
        <v>330</v>
      </c>
      <c r="IJV197" t="s">
        <v>330</v>
      </c>
      <c r="IJW197" t="s">
        <v>330</v>
      </c>
      <c r="IJX197" t="s">
        <v>330</v>
      </c>
      <c r="IJY197" t="s">
        <v>330</v>
      </c>
      <c r="IJZ197" t="s">
        <v>330</v>
      </c>
      <c r="IKA197" t="s">
        <v>330</v>
      </c>
      <c r="IKB197" t="s">
        <v>330</v>
      </c>
      <c r="IKC197" t="s">
        <v>330</v>
      </c>
      <c r="IKD197" t="s">
        <v>330</v>
      </c>
      <c r="IKE197" t="s">
        <v>330</v>
      </c>
      <c r="IKF197" t="s">
        <v>330</v>
      </c>
      <c r="IKG197" t="s">
        <v>330</v>
      </c>
      <c r="IKH197" t="s">
        <v>330</v>
      </c>
      <c r="IKI197" t="s">
        <v>330</v>
      </c>
      <c r="IKJ197" t="s">
        <v>330</v>
      </c>
      <c r="IKK197" t="s">
        <v>330</v>
      </c>
      <c r="IKL197" t="s">
        <v>330</v>
      </c>
      <c r="IKM197" t="s">
        <v>330</v>
      </c>
      <c r="IKN197" t="s">
        <v>330</v>
      </c>
      <c r="IKO197" t="s">
        <v>330</v>
      </c>
      <c r="IKP197" t="s">
        <v>330</v>
      </c>
      <c r="IKQ197" t="s">
        <v>330</v>
      </c>
      <c r="IKR197" t="s">
        <v>330</v>
      </c>
      <c r="IKS197" t="s">
        <v>330</v>
      </c>
      <c r="IKT197" t="s">
        <v>330</v>
      </c>
      <c r="IKU197" t="s">
        <v>330</v>
      </c>
      <c r="IKV197" t="s">
        <v>330</v>
      </c>
      <c r="IKW197" t="s">
        <v>330</v>
      </c>
      <c r="IKX197" t="s">
        <v>330</v>
      </c>
      <c r="IKY197" t="s">
        <v>330</v>
      </c>
      <c r="IKZ197" t="s">
        <v>330</v>
      </c>
      <c r="ILA197" t="s">
        <v>330</v>
      </c>
      <c r="ILB197" t="s">
        <v>330</v>
      </c>
      <c r="ILC197" t="s">
        <v>330</v>
      </c>
      <c r="ILD197" t="s">
        <v>330</v>
      </c>
      <c r="ILE197" t="s">
        <v>330</v>
      </c>
      <c r="ILF197" t="s">
        <v>330</v>
      </c>
      <c r="ILG197" t="s">
        <v>330</v>
      </c>
      <c r="ILH197" t="s">
        <v>330</v>
      </c>
      <c r="ILI197" t="s">
        <v>330</v>
      </c>
      <c r="ILJ197" t="s">
        <v>330</v>
      </c>
      <c r="ILK197" t="s">
        <v>330</v>
      </c>
      <c r="ILL197" t="s">
        <v>330</v>
      </c>
      <c r="ILM197" t="s">
        <v>330</v>
      </c>
      <c r="ILN197" t="s">
        <v>330</v>
      </c>
      <c r="ILO197" t="s">
        <v>330</v>
      </c>
      <c r="ILP197" t="s">
        <v>330</v>
      </c>
      <c r="ILQ197" t="s">
        <v>330</v>
      </c>
      <c r="ILR197" t="s">
        <v>330</v>
      </c>
      <c r="ILS197" t="s">
        <v>330</v>
      </c>
      <c r="ILT197" t="s">
        <v>330</v>
      </c>
      <c r="ILU197" t="s">
        <v>330</v>
      </c>
      <c r="ILV197" t="s">
        <v>330</v>
      </c>
      <c r="ILW197" t="s">
        <v>330</v>
      </c>
      <c r="ILX197" t="s">
        <v>330</v>
      </c>
      <c r="ILY197" t="s">
        <v>330</v>
      </c>
      <c r="ILZ197" t="s">
        <v>330</v>
      </c>
      <c r="IMA197" t="s">
        <v>330</v>
      </c>
      <c r="IMB197" t="s">
        <v>330</v>
      </c>
      <c r="IMC197" t="s">
        <v>330</v>
      </c>
      <c r="IMD197" t="s">
        <v>330</v>
      </c>
      <c r="IME197" t="s">
        <v>330</v>
      </c>
      <c r="IMF197" t="s">
        <v>330</v>
      </c>
      <c r="IMG197" t="s">
        <v>330</v>
      </c>
      <c r="IMH197" t="s">
        <v>330</v>
      </c>
      <c r="IMI197" t="s">
        <v>330</v>
      </c>
      <c r="IMJ197" t="s">
        <v>330</v>
      </c>
      <c r="IMK197" t="s">
        <v>330</v>
      </c>
      <c r="IML197" t="s">
        <v>330</v>
      </c>
      <c r="IMM197" t="s">
        <v>330</v>
      </c>
      <c r="IMN197" t="s">
        <v>330</v>
      </c>
      <c r="IMO197" t="s">
        <v>330</v>
      </c>
      <c r="IMP197" t="s">
        <v>330</v>
      </c>
      <c r="IMQ197" t="s">
        <v>330</v>
      </c>
      <c r="IMR197" t="s">
        <v>330</v>
      </c>
      <c r="IMS197" t="s">
        <v>330</v>
      </c>
      <c r="IMT197" t="s">
        <v>330</v>
      </c>
      <c r="IMU197" t="s">
        <v>330</v>
      </c>
      <c r="IMV197" t="s">
        <v>330</v>
      </c>
      <c r="IMW197" t="s">
        <v>330</v>
      </c>
      <c r="IMX197" t="s">
        <v>330</v>
      </c>
      <c r="IMY197" t="s">
        <v>330</v>
      </c>
      <c r="IMZ197" t="s">
        <v>330</v>
      </c>
      <c r="INA197" t="s">
        <v>330</v>
      </c>
      <c r="INB197" t="s">
        <v>330</v>
      </c>
      <c r="INC197" t="s">
        <v>330</v>
      </c>
      <c r="IND197" t="s">
        <v>330</v>
      </c>
      <c r="INE197" t="s">
        <v>330</v>
      </c>
      <c r="INF197" t="s">
        <v>330</v>
      </c>
      <c r="ING197" t="s">
        <v>330</v>
      </c>
      <c r="INH197" t="s">
        <v>330</v>
      </c>
      <c r="INI197" t="s">
        <v>330</v>
      </c>
      <c r="INJ197" t="s">
        <v>330</v>
      </c>
      <c r="INK197" t="s">
        <v>330</v>
      </c>
      <c r="INL197" t="s">
        <v>330</v>
      </c>
      <c r="INM197" t="s">
        <v>330</v>
      </c>
      <c r="INN197" t="s">
        <v>330</v>
      </c>
      <c r="INO197" t="s">
        <v>330</v>
      </c>
      <c r="INP197" t="s">
        <v>330</v>
      </c>
      <c r="INQ197" t="s">
        <v>330</v>
      </c>
      <c r="INR197" t="s">
        <v>330</v>
      </c>
      <c r="INS197" t="s">
        <v>330</v>
      </c>
      <c r="INT197" t="s">
        <v>330</v>
      </c>
      <c r="INU197" t="s">
        <v>330</v>
      </c>
      <c r="INV197" t="s">
        <v>330</v>
      </c>
      <c r="INW197" t="s">
        <v>330</v>
      </c>
      <c r="INX197" t="s">
        <v>330</v>
      </c>
      <c r="INY197" t="s">
        <v>330</v>
      </c>
      <c r="INZ197" t="s">
        <v>330</v>
      </c>
      <c r="IOA197" t="s">
        <v>330</v>
      </c>
      <c r="IOB197" t="s">
        <v>330</v>
      </c>
      <c r="IOC197" t="s">
        <v>330</v>
      </c>
      <c r="IOD197" t="s">
        <v>330</v>
      </c>
      <c r="IOE197" t="s">
        <v>330</v>
      </c>
      <c r="IOF197" t="s">
        <v>330</v>
      </c>
      <c r="IOG197" t="s">
        <v>330</v>
      </c>
      <c r="IOH197" t="s">
        <v>330</v>
      </c>
      <c r="IOI197" t="s">
        <v>330</v>
      </c>
      <c r="IOJ197" t="s">
        <v>330</v>
      </c>
      <c r="IOK197" t="s">
        <v>330</v>
      </c>
      <c r="IOL197" t="s">
        <v>330</v>
      </c>
      <c r="IOM197" t="s">
        <v>330</v>
      </c>
      <c r="ION197" t="s">
        <v>330</v>
      </c>
      <c r="IOO197" t="s">
        <v>330</v>
      </c>
      <c r="IOP197" t="s">
        <v>330</v>
      </c>
      <c r="IOQ197" t="s">
        <v>330</v>
      </c>
      <c r="IOR197" t="s">
        <v>330</v>
      </c>
      <c r="IOS197" t="s">
        <v>330</v>
      </c>
      <c r="IOT197" t="s">
        <v>330</v>
      </c>
      <c r="IOU197" t="s">
        <v>330</v>
      </c>
      <c r="IOV197" t="s">
        <v>330</v>
      </c>
      <c r="IOW197" t="s">
        <v>330</v>
      </c>
      <c r="IOX197" t="s">
        <v>330</v>
      </c>
      <c r="IOY197" t="s">
        <v>330</v>
      </c>
      <c r="IOZ197" t="s">
        <v>330</v>
      </c>
      <c r="IPA197" t="s">
        <v>330</v>
      </c>
      <c r="IPB197" t="s">
        <v>330</v>
      </c>
      <c r="IPC197" t="s">
        <v>330</v>
      </c>
      <c r="IPD197" t="s">
        <v>330</v>
      </c>
      <c r="IPE197" t="s">
        <v>330</v>
      </c>
      <c r="IPF197" t="s">
        <v>330</v>
      </c>
      <c r="IPG197" t="s">
        <v>330</v>
      </c>
      <c r="IPH197" t="s">
        <v>330</v>
      </c>
      <c r="IPI197" t="s">
        <v>330</v>
      </c>
      <c r="IPJ197" t="s">
        <v>330</v>
      </c>
      <c r="IPK197" t="s">
        <v>330</v>
      </c>
      <c r="IPL197" t="s">
        <v>330</v>
      </c>
      <c r="IPM197" t="s">
        <v>330</v>
      </c>
      <c r="IPN197" t="s">
        <v>330</v>
      </c>
      <c r="IPO197" t="s">
        <v>330</v>
      </c>
      <c r="IPP197" t="s">
        <v>330</v>
      </c>
      <c r="IPQ197" t="s">
        <v>330</v>
      </c>
      <c r="IPR197" t="s">
        <v>330</v>
      </c>
      <c r="IPS197" t="s">
        <v>330</v>
      </c>
      <c r="IPT197" t="s">
        <v>330</v>
      </c>
      <c r="IPU197" t="s">
        <v>330</v>
      </c>
      <c r="IPV197" t="s">
        <v>330</v>
      </c>
      <c r="IPW197" t="s">
        <v>330</v>
      </c>
      <c r="IPX197" t="s">
        <v>330</v>
      </c>
      <c r="IPY197" t="s">
        <v>330</v>
      </c>
      <c r="IPZ197" t="s">
        <v>330</v>
      </c>
      <c r="IQA197" t="s">
        <v>330</v>
      </c>
      <c r="IQB197" t="s">
        <v>330</v>
      </c>
      <c r="IQC197" t="s">
        <v>330</v>
      </c>
      <c r="IQD197" t="s">
        <v>330</v>
      </c>
      <c r="IQE197" t="s">
        <v>330</v>
      </c>
      <c r="IQF197" t="s">
        <v>330</v>
      </c>
      <c r="IQG197" t="s">
        <v>330</v>
      </c>
      <c r="IQH197" t="s">
        <v>330</v>
      </c>
      <c r="IQI197" t="s">
        <v>330</v>
      </c>
      <c r="IQJ197" t="s">
        <v>330</v>
      </c>
      <c r="IQK197" t="s">
        <v>330</v>
      </c>
      <c r="IQL197" t="s">
        <v>330</v>
      </c>
      <c r="IQM197" t="s">
        <v>330</v>
      </c>
      <c r="IQN197" t="s">
        <v>330</v>
      </c>
      <c r="IQO197" t="s">
        <v>330</v>
      </c>
      <c r="IQP197" t="s">
        <v>330</v>
      </c>
      <c r="IQQ197" t="s">
        <v>330</v>
      </c>
      <c r="IQR197" t="s">
        <v>330</v>
      </c>
      <c r="IQS197" t="s">
        <v>330</v>
      </c>
      <c r="IQT197" t="s">
        <v>330</v>
      </c>
      <c r="IQU197" t="s">
        <v>330</v>
      </c>
      <c r="IQV197" t="s">
        <v>330</v>
      </c>
      <c r="IQW197" t="s">
        <v>330</v>
      </c>
      <c r="IQX197" t="s">
        <v>330</v>
      </c>
      <c r="IQY197" t="s">
        <v>330</v>
      </c>
      <c r="IQZ197" t="s">
        <v>330</v>
      </c>
      <c r="IRA197" t="s">
        <v>330</v>
      </c>
      <c r="IRB197" t="s">
        <v>330</v>
      </c>
      <c r="IRC197" t="s">
        <v>330</v>
      </c>
      <c r="IRD197" t="s">
        <v>330</v>
      </c>
      <c r="IRE197" t="s">
        <v>330</v>
      </c>
      <c r="IRF197" t="s">
        <v>330</v>
      </c>
      <c r="IRG197" t="s">
        <v>330</v>
      </c>
      <c r="IRH197" t="s">
        <v>330</v>
      </c>
      <c r="IRI197" t="s">
        <v>330</v>
      </c>
      <c r="IRJ197" t="s">
        <v>330</v>
      </c>
      <c r="IRK197" t="s">
        <v>330</v>
      </c>
      <c r="IRL197" t="s">
        <v>330</v>
      </c>
      <c r="IRM197" t="s">
        <v>330</v>
      </c>
      <c r="IRN197" t="s">
        <v>330</v>
      </c>
      <c r="IRO197" t="s">
        <v>330</v>
      </c>
      <c r="IRP197" t="s">
        <v>330</v>
      </c>
      <c r="IRQ197" t="s">
        <v>330</v>
      </c>
      <c r="IRR197" t="s">
        <v>330</v>
      </c>
      <c r="IRS197" t="s">
        <v>330</v>
      </c>
      <c r="IRT197" t="s">
        <v>330</v>
      </c>
      <c r="IRU197" t="s">
        <v>330</v>
      </c>
      <c r="IRV197" t="s">
        <v>330</v>
      </c>
      <c r="IRW197" t="s">
        <v>330</v>
      </c>
      <c r="IRX197" t="s">
        <v>330</v>
      </c>
      <c r="IRY197" t="s">
        <v>330</v>
      </c>
      <c r="IRZ197" t="s">
        <v>330</v>
      </c>
      <c r="ISA197" t="s">
        <v>330</v>
      </c>
      <c r="ISB197" t="s">
        <v>330</v>
      </c>
      <c r="ISC197" t="s">
        <v>330</v>
      </c>
      <c r="ISD197" t="s">
        <v>330</v>
      </c>
      <c r="ISE197" t="s">
        <v>330</v>
      </c>
      <c r="ISF197" t="s">
        <v>330</v>
      </c>
      <c r="ISG197" t="s">
        <v>330</v>
      </c>
      <c r="ISH197" t="s">
        <v>330</v>
      </c>
      <c r="ISI197" t="s">
        <v>330</v>
      </c>
      <c r="ISJ197" t="s">
        <v>330</v>
      </c>
      <c r="ISK197" t="s">
        <v>330</v>
      </c>
      <c r="ISL197" t="s">
        <v>330</v>
      </c>
      <c r="ISM197" t="s">
        <v>330</v>
      </c>
      <c r="ISN197" t="s">
        <v>330</v>
      </c>
      <c r="ISO197" t="s">
        <v>330</v>
      </c>
      <c r="ISP197" t="s">
        <v>330</v>
      </c>
      <c r="ISQ197" t="s">
        <v>330</v>
      </c>
      <c r="ISR197" t="s">
        <v>330</v>
      </c>
      <c r="ISS197" t="s">
        <v>330</v>
      </c>
      <c r="IST197" t="s">
        <v>330</v>
      </c>
      <c r="ISU197" t="s">
        <v>330</v>
      </c>
      <c r="ISV197" t="s">
        <v>330</v>
      </c>
      <c r="ISW197" t="s">
        <v>330</v>
      </c>
      <c r="ISX197" t="s">
        <v>330</v>
      </c>
      <c r="ISY197" t="s">
        <v>330</v>
      </c>
      <c r="ISZ197" t="s">
        <v>330</v>
      </c>
      <c r="ITA197" t="s">
        <v>330</v>
      </c>
      <c r="ITB197" t="s">
        <v>330</v>
      </c>
      <c r="ITC197" t="s">
        <v>330</v>
      </c>
      <c r="ITD197" t="s">
        <v>330</v>
      </c>
      <c r="ITE197" t="s">
        <v>330</v>
      </c>
      <c r="ITF197" t="s">
        <v>330</v>
      </c>
      <c r="ITG197" t="s">
        <v>330</v>
      </c>
      <c r="ITH197" t="s">
        <v>330</v>
      </c>
      <c r="ITI197" t="s">
        <v>330</v>
      </c>
      <c r="ITJ197" t="s">
        <v>330</v>
      </c>
      <c r="ITK197" t="s">
        <v>330</v>
      </c>
      <c r="ITL197" t="s">
        <v>330</v>
      </c>
      <c r="ITM197" t="s">
        <v>330</v>
      </c>
      <c r="ITN197" t="s">
        <v>330</v>
      </c>
      <c r="ITO197" t="s">
        <v>330</v>
      </c>
      <c r="ITP197" t="s">
        <v>330</v>
      </c>
      <c r="ITQ197" t="s">
        <v>330</v>
      </c>
      <c r="ITR197" t="s">
        <v>330</v>
      </c>
      <c r="ITS197" t="s">
        <v>330</v>
      </c>
      <c r="ITT197" t="s">
        <v>330</v>
      </c>
      <c r="ITU197" t="s">
        <v>330</v>
      </c>
      <c r="ITV197" t="s">
        <v>330</v>
      </c>
      <c r="ITW197" t="s">
        <v>330</v>
      </c>
      <c r="ITX197" t="s">
        <v>330</v>
      </c>
      <c r="ITY197" t="s">
        <v>330</v>
      </c>
      <c r="ITZ197" t="s">
        <v>330</v>
      </c>
      <c r="IUA197" t="s">
        <v>330</v>
      </c>
      <c r="IUB197" t="s">
        <v>330</v>
      </c>
      <c r="IUC197" t="s">
        <v>330</v>
      </c>
      <c r="IUD197" t="s">
        <v>330</v>
      </c>
      <c r="IUE197" t="s">
        <v>330</v>
      </c>
      <c r="IUF197" t="s">
        <v>330</v>
      </c>
      <c r="IUG197" t="s">
        <v>330</v>
      </c>
      <c r="IUH197" t="s">
        <v>330</v>
      </c>
      <c r="IUI197" t="s">
        <v>330</v>
      </c>
      <c r="IUJ197" t="s">
        <v>330</v>
      </c>
      <c r="IUK197" t="s">
        <v>330</v>
      </c>
      <c r="IUL197" t="s">
        <v>330</v>
      </c>
      <c r="IUM197" t="s">
        <v>330</v>
      </c>
      <c r="IUN197" t="s">
        <v>330</v>
      </c>
      <c r="IUO197" t="s">
        <v>330</v>
      </c>
      <c r="IUP197" t="s">
        <v>330</v>
      </c>
      <c r="IUQ197" t="s">
        <v>330</v>
      </c>
      <c r="IUR197" t="s">
        <v>330</v>
      </c>
      <c r="IUS197" t="s">
        <v>330</v>
      </c>
      <c r="IUT197" t="s">
        <v>330</v>
      </c>
      <c r="IUU197" t="s">
        <v>330</v>
      </c>
      <c r="IUV197" t="s">
        <v>330</v>
      </c>
      <c r="IUW197" t="s">
        <v>330</v>
      </c>
      <c r="IUX197" t="s">
        <v>330</v>
      </c>
      <c r="IUY197" t="s">
        <v>330</v>
      </c>
      <c r="IUZ197" t="s">
        <v>330</v>
      </c>
      <c r="IVA197" t="s">
        <v>330</v>
      </c>
      <c r="IVB197" t="s">
        <v>330</v>
      </c>
      <c r="IVC197" t="s">
        <v>330</v>
      </c>
      <c r="IVD197" t="s">
        <v>330</v>
      </c>
      <c r="IVE197" t="s">
        <v>330</v>
      </c>
      <c r="IVF197" t="s">
        <v>330</v>
      </c>
      <c r="IVG197" t="s">
        <v>330</v>
      </c>
      <c r="IVH197" t="s">
        <v>330</v>
      </c>
      <c r="IVI197" t="s">
        <v>330</v>
      </c>
      <c r="IVJ197" t="s">
        <v>330</v>
      </c>
      <c r="IVK197" t="s">
        <v>330</v>
      </c>
      <c r="IVL197" t="s">
        <v>330</v>
      </c>
      <c r="IVM197" t="s">
        <v>330</v>
      </c>
      <c r="IVN197" t="s">
        <v>330</v>
      </c>
      <c r="IVO197" t="s">
        <v>330</v>
      </c>
      <c r="IVP197" t="s">
        <v>330</v>
      </c>
      <c r="IVQ197" t="s">
        <v>330</v>
      </c>
      <c r="IVR197" t="s">
        <v>330</v>
      </c>
      <c r="IVS197" t="s">
        <v>330</v>
      </c>
      <c r="IVT197" t="s">
        <v>330</v>
      </c>
      <c r="IVU197" t="s">
        <v>330</v>
      </c>
      <c r="IVV197" t="s">
        <v>330</v>
      </c>
      <c r="IVW197" t="s">
        <v>330</v>
      </c>
      <c r="IVX197" t="s">
        <v>330</v>
      </c>
      <c r="IVY197" t="s">
        <v>330</v>
      </c>
      <c r="IVZ197" t="s">
        <v>330</v>
      </c>
      <c r="IWA197" t="s">
        <v>330</v>
      </c>
      <c r="IWB197" t="s">
        <v>330</v>
      </c>
      <c r="IWC197" t="s">
        <v>330</v>
      </c>
      <c r="IWD197" t="s">
        <v>330</v>
      </c>
      <c r="IWE197" t="s">
        <v>330</v>
      </c>
      <c r="IWF197" t="s">
        <v>330</v>
      </c>
      <c r="IWG197" t="s">
        <v>330</v>
      </c>
      <c r="IWH197" t="s">
        <v>330</v>
      </c>
      <c r="IWI197" t="s">
        <v>330</v>
      </c>
      <c r="IWJ197" t="s">
        <v>330</v>
      </c>
      <c r="IWK197" t="s">
        <v>330</v>
      </c>
      <c r="IWL197" t="s">
        <v>330</v>
      </c>
      <c r="IWM197" t="s">
        <v>330</v>
      </c>
      <c r="IWN197" t="s">
        <v>330</v>
      </c>
      <c r="IWO197" t="s">
        <v>330</v>
      </c>
      <c r="IWP197" t="s">
        <v>330</v>
      </c>
      <c r="IWQ197" t="s">
        <v>330</v>
      </c>
      <c r="IWR197" t="s">
        <v>330</v>
      </c>
      <c r="IWS197" t="s">
        <v>330</v>
      </c>
      <c r="IWT197" t="s">
        <v>330</v>
      </c>
      <c r="IWU197" t="s">
        <v>330</v>
      </c>
      <c r="IWV197" t="s">
        <v>330</v>
      </c>
      <c r="IWW197" t="s">
        <v>330</v>
      </c>
      <c r="IWX197" t="s">
        <v>330</v>
      </c>
      <c r="IWY197" t="s">
        <v>330</v>
      </c>
      <c r="IWZ197" t="s">
        <v>330</v>
      </c>
      <c r="IXA197" t="s">
        <v>330</v>
      </c>
      <c r="IXB197" t="s">
        <v>330</v>
      </c>
      <c r="IXC197" t="s">
        <v>330</v>
      </c>
      <c r="IXD197" t="s">
        <v>330</v>
      </c>
      <c r="IXE197" t="s">
        <v>330</v>
      </c>
      <c r="IXF197" t="s">
        <v>330</v>
      </c>
      <c r="IXG197" t="s">
        <v>330</v>
      </c>
      <c r="IXH197" t="s">
        <v>330</v>
      </c>
      <c r="IXI197" t="s">
        <v>330</v>
      </c>
      <c r="IXJ197" t="s">
        <v>330</v>
      </c>
      <c r="IXK197" t="s">
        <v>330</v>
      </c>
      <c r="IXL197" t="s">
        <v>330</v>
      </c>
      <c r="IXM197" t="s">
        <v>330</v>
      </c>
      <c r="IXN197" t="s">
        <v>330</v>
      </c>
      <c r="IXO197" t="s">
        <v>330</v>
      </c>
      <c r="IXP197" t="s">
        <v>330</v>
      </c>
      <c r="IXQ197" t="s">
        <v>330</v>
      </c>
      <c r="IXR197" t="s">
        <v>330</v>
      </c>
      <c r="IXS197" t="s">
        <v>330</v>
      </c>
      <c r="IXT197" t="s">
        <v>330</v>
      </c>
      <c r="IXU197" t="s">
        <v>330</v>
      </c>
      <c r="IXV197" t="s">
        <v>330</v>
      </c>
      <c r="IXW197" t="s">
        <v>330</v>
      </c>
      <c r="IXX197" t="s">
        <v>330</v>
      </c>
      <c r="IXY197" t="s">
        <v>330</v>
      </c>
      <c r="IXZ197" t="s">
        <v>330</v>
      </c>
      <c r="IYA197" t="s">
        <v>330</v>
      </c>
      <c r="IYB197" t="s">
        <v>330</v>
      </c>
      <c r="IYC197" t="s">
        <v>330</v>
      </c>
      <c r="IYD197" t="s">
        <v>330</v>
      </c>
      <c r="IYE197" t="s">
        <v>330</v>
      </c>
      <c r="IYF197" t="s">
        <v>330</v>
      </c>
      <c r="IYG197" t="s">
        <v>330</v>
      </c>
      <c r="IYH197" t="s">
        <v>330</v>
      </c>
      <c r="IYI197" t="s">
        <v>330</v>
      </c>
      <c r="IYJ197" t="s">
        <v>330</v>
      </c>
      <c r="IYK197" t="s">
        <v>330</v>
      </c>
      <c r="IYL197" t="s">
        <v>330</v>
      </c>
      <c r="IYM197" t="s">
        <v>330</v>
      </c>
      <c r="IYN197" t="s">
        <v>330</v>
      </c>
      <c r="IYO197" t="s">
        <v>330</v>
      </c>
      <c r="IYP197" t="s">
        <v>330</v>
      </c>
      <c r="IYQ197" t="s">
        <v>330</v>
      </c>
      <c r="IYR197" t="s">
        <v>330</v>
      </c>
      <c r="IYS197" t="s">
        <v>330</v>
      </c>
      <c r="IYT197" t="s">
        <v>330</v>
      </c>
      <c r="IYU197" t="s">
        <v>330</v>
      </c>
      <c r="IYV197" t="s">
        <v>330</v>
      </c>
      <c r="IYW197" t="s">
        <v>330</v>
      </c>
      <c r="IYX197" t="s">
        <v>330</v>
      </c>
      <c r="IYY197" t="s">
        <v>330</v>
      </c>
      <c r="IYZ197" t="s">
        <v>330</v>
      </c>
      <c r="IZA197" t="s">
        <v>330</v>
      </c>
      <c r="IZB197" t="s">
        <v>330</v>
      </c>
      <c r="IZC197" t="s">
        <v>330</v>
      </c>
      <c r="IZD197" t="s">
        <v>330</v>
      </c>
      <c r="IZE197" t="s">
        <v>330</v>
      </c>
      <c r="IZF197" t="s">
        <v>330</v>
      </c>
      <c r="IZG197" t="s">
        <v>330</v>
      </c>
      <c r="IZH197" t="s">
        <v>330</v>
      </c>
      <c r="IZI197" t="s">
        <v>330</v>
      </c>
      <c r="IZJ197" t="s">
        <v>330</v>
      </c>
      <c r="IZK197" t="s">
        <v>330</v>
      </c>
      <c r="IZL197" t="s">
        <v>330</v>
      </c>
      <c r="IZM197" t="s">
        <v>330</v>
      </c>
      <c r="IZN197" t="s">
        <v>330</v>
      </c>
      <c r="IZO197" t="s">
        <v>330</v>
      </c>
      <c r="IZP197" t="s">
        <v>330</v>
      </c>
      <c r="IZQ197" t="s">
        <v>330</v>
      </c>
      <c r="IZR197" t="s">
        <v>330</v>
      </c>
      <c r="IZS197" t="s">
        <v>330</v>
      </c>
      <c r="IZT197" t="s">
        <v>330</v>
      </c>
      <c r="IZU197" t="s">
        <v>330</v>
      </c>
      <c r="IZV197" t="s">
        <v>330</v>
      </c>
      <c r="IZW197" t="s">
        <v>330</v>
      </c>
      <c r="IZX197" t="s">
        <v>330</v>
      </c>
      <c r="IZY197" t="s">
        <v>330</v>
      </c>
      <c r="IZZ197" t="s">
        <v>330</v>
      </c>
      <c r="JAA197" t="s">
        <v>330</v>
      </c>
      <c r="JAB197" t="s">
        <v>330</v>
      </c>
      <c r="JAC197" t="s">
        <v>330</v>
      </c>
      <c r="JAD197" t="s">
        <v>330</v>
      </c>
      <c r="JAE197" t="s">
        <v>330</v>
      </c>
      <c r="JAF197" t="s">
        <v>330</v>
      </c>
      <c r="JAG197" t="s">
        <v>330</v>
      </c>
      <c r="JAH197" t="s">
        <v>330</v>
      </c>
      <c r="JAI197" t="s">
        <v>330</v>
      </c>
      <c r="JAJ197" t="s">
        <v>330</v>
      </c>
      <c r="JAK197" t="s">
        <v>330</v>
      </c>
      <c r="JAL197" t="s">
        <v>330</v>
      </c>
      <c r="JAM197" t="s">
        <v>330</v>
      </c>
      <c r="JAN197" t="s">
        <v>330</v>
      </c>
      <c r="JAO197" t="s">
        <v>330</v>
      </c>
      <c r="JAP197" t="s">
        <v>330</v>
      </c>
      <c r="JAQ197" t="s">
        <v>330</v>
      </c>
      <c r="JAR197" t="s">
        <v>330</v>
      </c>
      <c r="JAS197" t="s">
        <v>330</v>
      </c>
      <c r="JAT197" t="s">
        <v>330</v>
      </c>
      <c r="JAU197" t="s">
        <v>330</v>
      </c>
      <c r="JAV197" t="s">
        <v>330</v>
      </c>
      <c r="JAW197" t="s">
        <v>330</v>
      </c>
      <c r="JAX197" t="s">
        <v>330</v>
      </c>
      <c r="JAY197" t="s">
        <v>330</v>
      </c>
      <c r="JAZ197" t="s">
        <v>330</v>
      </c>
      <c r="JBA197" t="s">
        <v>330</v>
      </c>
      <c r="JBB197" t="s">
        <v>330</v>
      </c>
      <c r="JBC197" t="s">
        <v>330</v>
      </c>
      <c r="JBD197" t="s">
        <v>330</v>
      </c>
      <c r="JBE197" t="s">
        <v>330</v>
      </c>
      <c r="JBF197" t="s">
        <v>330</v>
      </c>
      <c r="JBG197" t="s">
        <v>330</v>
      </c>
      <c r="JBH197" t="s">
        <v>330</v>
      </c>
      <c r="JBI197" t="s">
        <v>330</v>
      </c>
      <c r="JBJ197" t="s">
        <v>330</v>
      </c>
      <c r="JBK197" t="s">
        <v>330</v>
      </c>
      <c r="JBL197" t="s">
        <v>330</v>
      </c>
      <c r="JBM197" t="s">
        <v>330</v>
      </c>
      <c r="JBN197" t="s">
        <v>330</v>
      </c>
      <c r="JBO197" t="s">
        <v>330</v>
      </c>
      <c r="JBP197" t="s">
        <v>330</v>
      </c>
      <c r="JBQ197" t="s">
        <v>330</v>
      </c>
      <c r="JBR197" t="s">
        <v>330</v>
      </c>
      <c r="JBS197" t="s">
        <v>330</v>
      </c>
      <c r="JBT197" t="s">
        <v>330</v>
      </c>
      <c r="JBU197" t="s">
        <v>330</v>
      </c>
      <c r="JBV197" t="s">
        <v>330</v>
      </c>
      <c r="JBW197" t="s">
        <v>330</v>
      </c>
      <c r="JBX197" t="s">
        <v>330</v>
      </c>
      <c r="JBY197" t="s">
        <v>330</v>
      </c>
      <c r="JBZ197" t="s">
        <v>330</v>
      </c>
      <c r="JCA197" t="s">
        <v>330</v>
      </c>
      <c r="JCB197" t="s">
        <v>330</v>
      </c>
      <c r="JCC197" t="s">
        <v>330</v>
      </c>
      <c r="JCD197" t="s">
        <v>330</v>
      </c>
      <c r="JCE197" t="s">
        <v>330</v>
      </c>
      <c r="JCF197" t="s">
        <v>330</v>
      </c>
      <c r="JCG197" t="s">
        <v>330</v>
      </c>
      <c r="JCH197" t="s">
        <v>330</v>
      </c>
      <c r="JCI197" t="s">
        <v>330</v>
      </c>
      <c r="JCJ197" t="s">
        <v>330</v>
      </c>
      <c r="JCK197" t="s">
        <v>330</v>
      </c>
      <c r="JCL197" t="s">
        <v>330</v>
      </c>
      <c r="JCM197" t="s">
        <v>330</v>
      </c>
      <c r="JCN197" t="s">
        <v>330</v>
      </c>
      <c r="JCO197" t="s">
        <v>330</v>
      </c>
      <c r="JCP197" t="s">
        <v>330</v>
      </c>
      <c r="JCQ197" t="s">
        <v>330</v>
      </c>
      <c r="JCR197" t="s">
        <v>330</v>
      </c>
      <c r="JCS197" t="s">
        <v>330</v>
      </c>
      <c r="JCT197" t="s">
        <v>330</v>
      </c>
      <c r="JCU197" t="s">
        <v>330</v>
      </c>
      <c r="JCV197" t="s">
        <v>330</v>
      </c>
      <c r="JCW197" t="s">
        <v>330</v>
      </c>
      <c r="JCX197" t="s">
        <v>330</v>
      </c>
      <c r="JCY197" t="s">
        <v>330</v>
      </c>
      <c r="JCZ197" t="s">
        <v>330</v>
      </c>
      <c r="JDA197" t="s">
        <v>330</v>
      </c>
      <c r="JDB197" t="s">
        <v>330</v>
      </c>
      <c r="JDC197" t="s">
        <v>330</v>
      </c>
      <c r="JDD197" t="s">
        <v>330</v>
      </c>
      <c r="JDE197" t="s">
        <v>330</v>
      </c>
      <c r="JDF197" t="s">
        <v>330</v>
      </c>
      <c r="JDG197" t="s">
        <v>330</v>
      </c>
      <c r="JDH197" t="s">
        <v>330</v>
      </c>
      <c r="JDI197" t="s">
        <v>330</v>
      </c>
      <c r="JDJ197" t="s">
        <v>330</v>
      </c>
      <c r="JDK197" t="s">
        <v>330</v>
      </c>
      <c r="JDL197" t="s">
        <v>330</v>
      </c>
      <c r="JDM197" t="s">
        <v>330</v>
      </c>
      <c r="JDN197" t="s">
        <v>330</v>
      </c>
      <c r="JDO197" t="s">
        <v>330</v>
      </c>
      <c r="JDP197" t="s">
        <v>330</v>
      </c>
      <c r="JDQ197" t="s">
        <v>330</v>
      </c>
      <c r="JDR197" t="s">
        <v>330</v>
      </c>
      <c r="JDS197" t="s">
        <v>330</v>
      </c>
      <c r="JDT197" t="s">
        <v>330</v>
      </c>
      <c r="JDU197" t="s">
        <v>330</v>
      </c>
      <c r="JDV197" t="s">
        <v>330</v>
      </c>
      <c r="JDW197" t="s">
        <v>330</v>
      </c>
      <c r="JDX197" t="s">
        <v>330</v>
      </c>
      <c r="JDY197" t="s">
        <v>330</v>
      </c>
      <c r="JDZ197" t="s">
        <v>330</v>
      </c>
      <c r="JEA197" t="s">
        <v>330</v>
      </c>
      <c r="JEB197" t="s">
        <v>330</v>
      </c>
      <c r="JEC197" t="s">
        <v>330</v>
      </c>
      <c r="JED197" t="s">
        <v>330</v>
      </c>
      <c r="JEE197" t="s">
        <v>330</v>
      </c>
      <c r="JEF197" t="s">
        <v>330</v>
      </c>
      <c r="JEG197" t="s">
        <v>330</v>
      </c>
      <c r="JEH197" t="s">
        <v>330</v>
      </c>
      <c r="JEI197" t="s">
        <v>330</v>
      </c>
      <c r="JEJ197" t="s">
        <v>330</v>
      </c>
      <c r="JEK197" t="s">
        <v>330</v>
      </c>
      <c r="JEL197" t="s">
        <v>330</v>
      </c>
      <c r="JEM197" t="s">
        <v>330</v>
      </c>
      <c r="JEN197" t="s">
        <v>330</v>
      </c>
      <c r="JEO197" t="s">
        <v>330</v>
      </c>
      <c r="JEP197" t="s">
        <v>330</v>
      </c>
      <c r="JEQ197" t="s">
        <v>330</v>
      </c>
      <c r="JER197" t="s">
        <v>330</v>
      </c>
      <c r="JES197" t="s">
        <v>330</v>
      </c>
      <c r="JET197" t="s">
        <v>330</v>
      </c>
      <c r="JEU197" t="s">
        <v>330</v>
      </c>
      <c r="JEV197" t="s">
        <v>330</v>
      </c>
      <c r="JEW197" t="s">
        <v>330</v>
      </c>
      <c r="JEX197" t="s">
        <v>330</v>
      </c>
      <c r="JEY197" t="s">
        <v>330</v>
      </c>
      <c r="JEZ197" t="s">
        <v>330</v>
      </c>
      <c r="JFA197" t="s">
        <v>330</v>
      </c>
      <c r="JFB197" t="s">
        <v>330</v>
      </c>
      <c r="JFC197" t="s">
        <v>330</v>
      </c>
      <c r="JFD197" t="s">
        <v>330</v>
      </c>
      <c r="JFE197" t="s">
        <v>330</v>
      </c>
      <c r="JFF197" t="s">
        <v>330</v>
      </c>
      <c r="JFG197" t="s">
        <v>330</v>
      </c>
      <c r="JFH197" t="s">
        <v>330</v>
      </c>
      <c r="JFI197" t="s">
        <v>330</v>
      </c>
      <c r="JFJ197" t="s">
        <v>330</v>
      </c>
      <c r="JFK197" t="s">
        <v>330</v>
      </c>
      <c r="JFL197" t="s">
        <v>330</v>
      </c>
      <c r="JFM197" t="s">
        <v>330</v>
      </c>
      <c r="JFN197" t="s">
        <v>330</v>
      </c>
      <c r="JFO197" t="s">
        <v>330</v>
      </c>
      <c r="JFP197" t="s">
        <v>330</v>
      </c>
      <c r="JFQ197" t="s">
        <v>330</v>
      </c>
      <c r="JFR197" t="s">
        <v>330</v>
      </c>
      <c r="JFS197" t="s">
        <v>330</v>
      </c>
      <c r="JFT197" t="s">
        <v>330</v>
      </c>
      <c r="JFU197" t="s">
        <v>330</v>
      </c>
      <c r="JFV197" t="s">
        <v>330</v>
      </c>
      <c r="JFW197" t="s">
        <v>330</v>
      </c>
      <c r="JFX197" t="s">
        <v>330</v>
      </c>
      <c r="JFY197" t="s">
        <v>330</v>
      </c>
      <c r="JFZ197" t="s">
        <v>330</v>
      </c>
      <c r="JGA197" t="s">
        <v>330</v>
      </c>
      <c r="JGB197" t="s">
        <v>330</v>
      </c>
      <c r="JGC197" t="s">
        <v>330</v>
      </c>
      <c r="JGD197" t="s">
        <v>330</v>
      </c>
      <c r="JGE197" t="s">
        <v>330</v>
      </c>
      <c r="JGF197" t="s">
        <v>330</v>
      </c>
      <c r="JGG197" t="s">
        <v>330</v>
      </c>
      <c r="JGH197" t="s">
        <v>330</v>
      </c>
      <c r="JGI197" t="s">
        <v>330</v>
      </c>
      <c r="JGJ197" t="s">
        <v>330</v>
      </c>
      <c r="JGK197" t="s">
        <v>330</v>
      </c>
      <c r="JGL197" t="s">
        <v>330</v>
      </c>
      <c r="JGM197" t="s">
        <v>330</v>
      </c>
      <c r="JGN197" t="s">
        <v>330</v>
      </c>
      <c r="JGO197" t="s">
        <v>330</v>
      </c>
      <c r="JGP197" t="s">
        <v>330</v>
      </c>
      <c r="JGQ197" t="s">
        <v>330</v>
      </c>
      <c r="JGR197" t="s">
        <v>330</v>
      </c>
      <c r="JGS197" t="s">
        <v>330</v>
      </c>
      <c r="JGT197" t="s">
        <v>330</v>
      </c>
      <c r="JGU197" t="s">
        <v>330</v>
      </c>
      <c r="JGV197" t="s">
        <v>330</v>
      </c>
      <c r="JGW197" t="s">
        <v>330</v>
      </c>
      <c r="JGX197" t="s">
        <v>330</v>
      </c>
      <c r="JGY197" t="s">
        <v>330</v>
      </c>
      <c r="JGZ197" t="s">
        <v>330</v>
      </c>
      <c r="JHA197" t="s">
        <v>330</v>
      </c>
      <c r="JHB197" t="s">
        <v>330</v>
      </c>
      <c r="JHC197" t="s">
        <v>330</v>
      </c>
      <c r="JHD197" t="s">
        <v>330</v>
      </c>
      <c r="JHE197" t="s">
        <v>330</v>
      </c>
      <c r="JHF197" t="s">
        <v>330</v>
      </c>
      <c r="JHG197" t="s">
        <v>330</v>
      </c>
      <c r="JHH197" t="s">
        <v>330</v>
      </c>
      <c r="JHI197" t="s">
        <v>330</v>
      </c>
      <c r="JHJ197" t="s">
        <v>330</v>
      </c>
      <c r="JHK197" t="s">
        <v>330</v>
      </c>
      <c r="JHL197" t="s">
        <v>330</v>
      </c>
      <c r="JHM197" t="s">
        <v>330</v>
      </c>
      <c r="JHN197" t="s">
        <v>330</v>
      </c>
      <c r="JHO197" t="s">
        <v>330</v>
      </c>
      <c r="JHP197" t="s">
        <v>330</v>
      </c>
      <c r="JHQ197" t="s">
        <v>330</v>
      </c>
      <c r="JHR197" t="s">
        <v>330</v>
      </c>
      <c r="JHS197" t="s">
        <v>330</v>
      </c>
      <c r="JHT197" t="s">
        <v>330</v>
      </c>
      <c r="JHU197" t="s">
        <v>330</v>
      </c>
      <c r="JHV197" t="s">
        <v>330</v>
      </c>
      <c r="JHW197" t="s">
        <v>330</v>
      </c>
      <c r="JHX197" t="s">
        <v>330</v>
      </c>
      <c r="JHY197" t="s">
        <v>330</v>
      </c>
      <c r="JHZ197" t="s">
        <v>330</v>
      </c>
      <c r="JIA197" t="s">
        <v>330</v>
      </c>
      <c r="JIB197" t="s">
        <v>330</v>
      </c>
      <c r="JIC197" t="s">
        <v>330</v>
      </c>
      <c r="JID197" t="s">
        <v>330</v>
      </c>
      <c r="JIE197" t="s">
        <v>330</v>
      </c>
      <c r="JIF197" t="s">
        <v>330</v>
      </c>
      <c r="JIG197" t="s">
        <v>330</v>
      </c>
      <c r="JIH197" t="s">
        <v>330</v>
      </c>
      <c r="JII197" t="s">
        <v>330</v>
      </c>
      <c r="JIJ197" t="s">
        <v>330</v>
      </c>
      <c r="JIK197" t="s">
        <v>330</v>
      </c>
      <c r="JIL197" t="s">
        <v>330</v>
      </c>
      <c r="JIM197" t="s">
        <v>330</v>
      </c>
      <c r="JIN197" t="s">
        <v>330</v>
      </c>
      <c r="JIO197" t="s">
        <v>330</v>
      </c>
      <c r="JIP197" t="s">
        <v>330</v>
      </c>
      <c r="JIQ197" t="s">
        <v>330</v>
      </c>
      <c r="JIR197" t="s">
        <v>330</v>
      </c>
      <c r="JIS197" t="s">
        <v>330</v>
      </c>
      <c r="JIT197" t="s">
        <v>330</v>
      </c>
      <c r="JIU197" t="s">
        <v>330</v>
      </c>
      <c r="JIV197" t="s">
        <v>330</v>
      </c>
      <c r="JIW197" t="s">
        <v>330</v>
      </c>
      <c r="JIX197" t="s">
        <v>330</v>
      </c>
      <c r="JIY197" t="s">
        <v>330</v>
      </c>
      <c r="JIZ197" t="s">
        <v>330</v>
      </c>
      <c r="JJA197" t="s">
        <v>330</v>
      </c>
      <c r="JJB197" t="s">
        <v>330</v>
      </c>
      <c r="JJC197" t="s">
        <v>330</v>
      </c>
      <c r="JJD197" t="s">
        <v>330</v>
      </c>
      <c r="JJE197" t="s">
        <v>330</v>
      </c>
      <c r="JJF197" t="s">
        <v>330</v>
      </c>
      <c r="JJG197" t="s">
        <v>330</v>
      </c>
      <c r="JJH197" t="s">
        <v>330</v>
      </c>
      <c r="JJI197" t="s">
        <v>330</v>
      </c>
      <c r="JJJ197" t="s">
        <v>330</v>
      </c>
      <c r="JJK197" t="s">
        <v>330</v>
      </c>
      <c r="JJL197" t="s">
        <v>330</v>
      </c>
      <c r="JJM197" t="s">
        <v>330</v>
      </c>
      <c r="JJN197" t="s">
        <v>330</v>
      </c>
      <c r="JJO197" t="s">
        <v>330</v>
      </c>
      <c r="JJP197" t="s">
        <v>330</v>
      </c>
      <c r="JJQ197" t="s">
        <v>330</v>
      </c>
      <c r="JJR197" t="s">
        <v>330</v>
      </c>
      <c r="JJS197" t="s">
        <v>330</v>
      </c>
      <c r="JJT197" t="s">
        <v>330</v>
      </c>
      <c r="JJU197" t="s">
        <v>330</v>
      </c>
      <c r="JJV197" t="s">
        <v>330</v>
      </c>
      <c r="JJW197" t="s">
        <v>330</v>
      </c>
      <c r="JJX197" t="s">
        <v>330</v>
      </c>
      <c r="JJY197" t="s">
        <v>330</v>
      </c>
      <c r="JJZ197" t="s">
        <v>330</v>
      </c>
      <c r="JKA197" t="s">
        <v>330</v>
      </c>
      <c r="JKB197" t="s">
        <v>330</v>
      </c>
      <c r="JKC197" t="s">
        <v>330</v>
      </c>
      <c r="JKD197" t="s">
        <v>330</v>
      </c>
      <c r="JKE197" t="s">
        <v>330</v>
      </c>
      <c r="JKF197" t="s">
        <v>330</v>
      </c>
      <c r="JKG197" t="s">
        <v>330</v>
      </c>
      <c r="JKH197" t="s">
        <v>330</v>
      </c>
      <c r="JKI197" t="s">
        <v>330</v>
      </c>
      <c r="JKJ197" t="s">
        <v>330</v>
      </c>
      <c r="JKK197" t="s">
        <v>330</v>
      </c>
      <c r="JKL197" t="s">
        <v>330</v>
      </c>
      <c r="JKM197" t="s">
        <v>330</v>
      </c>
      <c r="JKN197" t="s">
        <v>330</v>
      </c>
      <c r="JKO197" t="s">
        <v>330</v>
      </c>
      <c r="JKP197" t="s">
        <v>330</v>
      </c>
      <c r="JKQ197" t="s">
        <v>330</v>
      </c>
      <c r="JKR197" t="s">
        <v>330</v>
      </c>
      <c r="JKS197" t="s">
        <v>330</v>
      </c>
      <c r="JKT197" t="s">
        <v>330</v>
      </c>
      <c r="JKU197" t="s">
        <v>330</v>
      </c>
      <c r="JKV197" t="s">
        <v>330</v>
      </c>
      <c r="JKW197" t="s">
        <v>330</v>
      </c>
      <c r="JKX197" t="s">
        <v>330</v>
      </c>
      <c r="JKY197" t="s">
        <v>330</v>
      </c>
      <c r="JKZ197" t="s">
        <v>330</v>
      </c>
      <c r="JLA197" t="s">
        <v>330</v>
      </c>
      <c r="JLB197" t="s">
        <v>330</v>
      </c>
      <c r="JLC197" t="s">
        <v>330</v>
      </c>
      <c r="JLD197" t="s">
        <v>330</v>
      </c>
      <c r="JLE197" t="s">
        <v>330</v>
      </c>
      <c r="JLF197" t="s">
        <v>330</v>
      </c>
      <c r="JLG197" t="s">
        <v>330</v>
      </c>
      <c r="JLH197" t="s">
        <v>330</v>
      </c>
      <c r="JLI197" t="s">
        <v>330</v>
      </c>
      <c r="JLJ197" t="s">
        <v>330</v>
      </c>
      <c r="JLK197" t="s">
        <v>330</v>
      </c>
      <c r="JLL197" t="s">
        <v>330</v>
      </c>
      <c r="JLM197" t="s">
        <v>330</v>
      </c>
      <c r="JLN197" t="s">
        <v>330</v>
      </c>
      <c r="JLO197" t="s">
        <v>330</v>
      </c>
      <c r="JLP197" t="s">
        <v>330</v>
      </c>
      <c r="JLQ197" t="s">
        <v>330</v>
      </c>
      <c r="JLR197" t="s">
        <v>330</v>
      </c>
      <c r="JLS197" t="s">
        <v>330</v>
      </c>
      <c r="JLT197" t="s">
        <v>330</v>
      </c>
      <c r="JLU197" t="s">
        <v>330</v>
      </c>
      <c r="JLV197" t="s">
        <v>330</v>
      </c>
      <c r="JLW197" t="s">
        <v>330</v>
      </c>
      <c r="JLX197" t="s">
        <v>330</v>
      </c>
      <c r="JLY197" t="s">
        <v>330</v>
      </c>
      <c r="JLZ197" t="s">
        <v>330</v>
      </c>
      <c r="JMA197" t="s">
        <v>330</v>
      </c>
      <c r="JMB197" t="s">
        <v>330</v>
      </c>
      <c r="JMC197" t="s">
        <v>330</v>
      </c>
      <c r="JMD197" t="s">
        <v>330</v>
      </c>
      <c r="JME197" t="s">
        <v>330</v>
      </c>
      <c r="JMF197" t="s">
        <v>330</v>
      </c>
      <c r="JMG197" t="s">
        <v>330</v>
      </c>
      <c r="JMH197" t="s">
        <v>330</v>
      </c>
      <c r="JMI197" t="s">
        <v>330</v>
      </c>
      <c r="JMJ197" t="s">
        <v>330</v>
      </c>
      <c r="JMK197" t="s">
        <v>330</v>
      </c>
      <c r="JML197" t="s">
        <v>330</v>
      </c>
      <c r="JMM197" t="s">
        <v>330</v>
      </c>
      <c r="JMN197" t="s">
        <v>330</v>
      </c>
      <c r="JMO197" t="s">
        <v>330</v>
      </c>
      <c r="JMP197" t="s">
        <v>330</v>
      </c>
      <c r="JMQ197" t="s">
        <v>330</v>
      </c>
      <c r="JMR197" t="s">
        <v>330</v>
      </c>
      <c r="JMS197" t="s">
        <v>330</v>
      </c>
      <c r="JMT197" t="s">
        <v>330</v>
      </c>
      <c r="JMU197" t="s">
        <v>330</v>
      </c>
      <c r="JMV197" t="s">
        <v>330</v>
      </c>
      <c r="JMW197" t="s">
        <v>330</v>
      </c>
      <c r="JMX197" t="s">
        <v>330</v>
      </c>
      <c r="JMY197" t="s">
        <v>330</v>
      </c>
      <c r="JMZ197" t="s">
        <v>330</v>
      </c>
      <c r="JNA197" t="s">
        <v>330</v>
      </c>
      <c r="JNB197" t="s">
        <v>330</v>
      </c>
      <c r="JNC197" t="s">
        <v>330</v>
      </c>
      <c r="JND197" t="s">
        <v>330</v>
      </c>
      <c r="JNE197" t="s">
        <v>330</v>
      </c>
      <c r="JNF197" t="s">
        <v>330</v>
      </c>
      <c r="JNG197" t="s">
        <v>330</v>
      </c>
      <c r="JNH197" t="s">
        <v>330</v>
      </c>
      <c r="JNI197" t="s">
        <v>330</v>
      </c>
      <c r="JNJ197" t="s">
        <v>330</v>
      </c>
      <c r="JNK197" t="s">
        <v>330</v>
      </c>
      <c r="JNL197" t="s">
        <v>330</v>
      </c>
      <c r="JNM197" t="s">
        <v>330</v>
      </c>
      <c r="JNN197" t="s">
        <v>330</v>
      </c>
      <c r="JNO197" t="s">
        <v>330</v>
      </c>
      <c r="JNP197" t="s">
        <v>330</v>
      </c>
      <c r="JNQ197" t="s">
        <v>330</v>
      </c>
      <c r="JNR197" t="s">
        <v>330</v>
      </c>
      <c r="JNS197" t="s">
        <v>330</v>
      </c>
      <c r="JNT197" t="s">
        <v>330</v>
      </c>
      <c r="JNU197" t="s">
        <v>330</v>
      </c>
      <c r="JNV197" t="s">
        <v>330</v>
      </c>
      <c r="JNW197" t="s">
        <v>330</v>
      </c>
      <c r="JNX197" t="s">
        <v>330</v>
      </c>
      <c r="JNY197" t="s">
        <v>330</v>
      </c>
      <c r="JNZ197" t="s">
        <v>330</v>
      </c>
      <c r="JOA197" t="s">
        <v>330</v>
      </c>
      <c r="JOB197" t="s">
        <v>330</v>
      </c>
      <c r="JOC197" t="s">
        <v>330</v>
      </c>
      <c r="JOD197" t="s">
        <v>330</v>
      </c>
      <c r="JOE197" t="s">
        <v>330</v>
      </c>
      <c r="JOF197" t="s">
        <v>330</v>
      </c>
      <c r="JOG197" t="s">
        <v>330</v>
      </c>
      <c r="JOH197" t="s">
        <v>330</v>
      </c>
      <c r="JOI197" t="s">
        <v>330</v>
      </c>
      <c r="JOJ197" t="s">
        <v>330</v>
      </c>
      <c r="JOK197" t="s">
        <v>330</v>
      </c>
      <c r="JOL197" t="s">
        <v>330</v>
      </c>
      <c r="JOM197" t="s">
        <v>330</v>
      </c>
      <c r="JON197" t="s">
        <v>330</v>
      </c>
      <c r="JOO197" t="s">
        <v>330</v>
      </c>
      <c r="JOP197" t="s">
        <v>330</v>
      </c>
      <c r="JOQ197" t="s">
        <v>330</v>
      </c>
      <c r="JOR197" t="s">
        <v>330</v>
      </c>
      <c r="JOS197" t="s">
        <v>330</v>
      </c>
      <c r="JOT197" t="s">
        <v>330</v>
      </c>
      <c r="JOU197" t="s">
        <v>330</v>
      </c>
      <c r="JOV197" t="s">
        <v>330</v>
      </c>
      <c r="JOW197" t="s">
        <v>330</v>
      </c>
      <c r="JOX197" t="s">
        <v>330</v>
      </c>
      <c r="JOY197" t="s">
        <v>330</v>
      </c>
      <c r="JOZ197" t="s">
        <v>330</v>
      </c>
      <c r="JPA197" t="s">
        <v>330</v>
      </c>
      <c r="JPB197" t="s">
        <v>330</v>
      </c>
      <c r="JPC197" t="s">
        <v>330</v>
      </c>
      <c r="JPD197" t="s">
        <v>330</v>
      </c>
      <c r="JPE197" t="s">
        <v>330</v>
      </c>
      <c r="JPF197" t="s">
        <v>330</v>
      </c>
      <c r="JPG197" t="s">
        <v>330</v>
      </c>
      <c r="JPH197" t="s">
        <v>330</v>
      </c>
      <c r="JPI197" t="s">
        <v>330</v>
      </c>
      <c r="JPJ197" t="s">
        <v>330</v>
      </c>
      <c r="JPK197" t="s">
        <v>330</v>
      </c>
      <c r="JPL197" t="s">
        <v>330</v>
      </c>
      <c r="JPM197" t="s">
        <v>330</v>
      </c>
      <c r="JPN197" t="s">
        <v>330</v>
      </c>
      <c r="JPO197" t="s">
        <v>330</v>
      </c>
      <c r="JPP197" t="s">
        <v>330</v>
      </c>
      <c r="JPQ197" t="s">
        <v>330</v>
      </c>
      <c r="JPR197" t="s">
        <v>330</v>
      </c>
      <c r="JPS197" t="s">
        <v>330</v>
      </c>
      <c r="JPT197" t="s">
        <v>330</v>
      </c>
      <c r="JPU197" t="s">
        <v>330</v>
      </c>
      <c r="JPV197" t="s">
        <v>330</v>
      </c>
      <c r="JPW197" t="s">
        <v>330</v>
      </c>
      <c r="JPX197" t="s">
        <v>330</v>
      </c>
      <c r="JPY197" t="s">
        <v>330</v>
      </c>
      <c r="JPZ197" t="s">
        <v>330</v>
      </c>
      <c r="JQA197" t="s">
        <v>330</v>
      </c>
      <c r="JQB197" t="s">
        <v>330</v>
      </c>
      <c r="JQC197" t="s">
        <v>330</v>
      </c>
      <c r="JQD197" t="s">
        <v>330</v>
      </c>
      <c r="JQE197" t="s">
        <v>330</v>
      </c>
      <c r="JQF197" t="s">
        <v>330</v>
      </c>
      <c r="JQG197" t="s">
        <v>330</v>
      </c>
      <c r="JQH197" t="s">
        <v>330</v>
      </c>
      <c r="JQI197" t="s">
        <v>330</v>
      </c>
      <c r="JQJ197" t="s">
        <v>330</v>
      </c>
      <c r="JQK197" t="s">
        <v>330</v>
      </c>
      <c r="JQL197" t="s">
        <v>330</v>
      </c>
      <c r="JQM197" t="s">
        <v>330</v>
      </c>
      <c r="JQN197" t="s">
        <v>330</v>
      </c>
      <c r="JQO197" t="s">
        <v>330</v>
      </c>
      <c r="JQP197" t="s">
        <v>330</v>
      </c>
      <c r="JQQ197" t="s">
        <v>330</v>
      </c>
      <c r="JQR197" t="s">
        <v>330</v>
      </c>
      <c r="JQS197" t="s">
        <v>330</v>
      </c>
      <c r="JQT197" t="s">
        <v>330</v>
      </c>
      <c r="JQU197" t="s">
        <v>330</v>
      </c>
      <c r="JQV197" t="s">
        <v>330</v>
      </c>
      <c r="JQW197" t="s">
        <v>330</v>
      </c>
      <c r="JQX197" t="s">
        <v>330</v>
      </c>
      <c r="JQY197" t="s">
        <v>330</v>
      </c>
      <c r="JQZ197" t="s">
        <v>330</v>
      </c>
      <c r="JRA197" t="s">
        <v>330</v>
      </c>
      <c r="JRB197" t="s">
        <v>330</v>
      </c>
      <c r="JRC197" t="s">
        <v>330</v>
      </c>
      <c r="JRD197" t="s">
        <v>330</v>
      </c>
      <c r="JRE197" t="s">
        <v>330</v>
      </c>
      <c r="JRF197" t="s">
        <v>330</v>
      </c>
      <c r="JRG197" t="s">
        <v>330</v>
      </c>
      <c r="JRH197" t="s">
        <v>330</v>
      </c>
      <c r="JRI197" t="s">
        <v>330</v>
      </c>
      <c r="JRJ197" t="s">
        <v>330</v>
      </c>
      <c r="JRK197" t="s">
        <v>330</v>
      </c>
      <c r="JRL197" t="s">
        <v>330</v>
      </c>
      <c r="JRM197" t="s">
        <v>330</v>
      </c>
      <c r="JRN197" t="s">
        <v>330</v>
      </c>
      <c r="JRO197" t="s">
        <v>330</v>
      </c>
      <c r="JRP197" t="s">
        <v>330</v>
      </c>
      <c r="JRQ197" t="s">
        <v>330</v>
      </c>
      <c r="JRR197" t="s">
        <v>330</v>
      </c>
      <c r="JRS197" t="s">
        <v>330</v>
      </c>
      <c r="JRT197" t="s">
        <v>330</v>
      </c>
      <c r="JRU197" t="s">
        <v>330</v>
      </c>
      <c r="JRV197" t="s">
        <v>330</v>
      </c>
      <c r="JRW197" t="s">
        <v>330</v>
      </c>
      <c r="JRX197" t="s">
        <v>330</v>
      </c>
      <c r="JRY197" t="s">
        <v>330</v>
      </c>
      <c r="JRZ197" t="s">
        <v>330</v>
      </c>
      <c r="JSA197" t="s">
        <v>330</v>
      </c>
      <c r="JSB197" t="s">
        <v>330</v>
      </c>
      <c r="JSC197" t="s">
        <v>330</v>
      </c>
      <c r="JSD197" t="s">
        <v>330</v>
      </c>
      <c r="JSE197" t="s">
        <v>330</v>
      </c>
      <c r="JSF197" t="s">
        <v>330</v>
      </c>
      <c r="JSG197" t="s">
        <v>330</v>
      </c>
      <c r="JSH197" t="s">
        <v>330</v>
      </c>
      <c r="JSI197" t="s">
        <v>330</v>
      </c>
      <c r="JSJ197" t="s">
        <v>330</v>
      </c>
      <c r="JSK197" t="s">
        <v>330</v>
      </c>
      <c r="JSL197" t="s">
        <v>330</v>
      </c>
      <c r="JSM197" t="s">
        <v>330</v>
      </c>
      <c r="JSN197" t="s">
        <v>330</v>
      </c>
      <c r="JSO197" t="s">
        <v>330</v>
      </c>
      <c r="JSP197" t="s">
        <v>330</v>
      </c>
      <c r="JSQ197" t="s">
        <v>330</v>
      </c>
      <c r="JSR197" t="s">
        <v>330</v>
      </c>
      <c r="JSS197" t="s">
        <v>330</v>
      </c>
      <c r="JST197" t="s">
        <v>330</v>
      </c>
      <c r="JSU197" t="s">
        <v>330</v>
      </c>
      <c r="JSV197" t="s">
        <v>330</v>
      </c>
      <c r="JSW197" t="s">
        <v>330</v>
      </c>
      <c r="JSX197" t="s">
        <v>330</v>
      </c>
      <c r="JSY197" t="s">
        <v>330</v>
      </c>
      <c r="JSZ197" t="s">
        <v>330</v>
      </c>
      <c r="JTA197" t="s">
        <v>330</v>
      </c>
      <c r="JTB197" t="s">
        <v>330</v>
      </c>
      <c r="JTC197" t="s">
        <v>330</v>
      </c>
      <c r="JTD197" t="s">
        <v>330</v>
      </c>
      <c r="JTE197" t="s">
        <v>330</v>
      </c>
      <c r="JTF197" t="s">
        <v>330</v>
      </c>
      <c r="JTG197" t="s">
        <v>330</v>
      </c>
      <c r="JTH197" t="s">
        <v>330</v>
      </c>
      <c r="JTI197" t="s">
        <v>330</v>
      </c>
      <c r="JTJ197" t="s">
        <v>330</v>
      </c>
      <c r="JTK197" t="s">
        <v>330</v>
      </c>
      <c r="JTL197" t="s">
        <v>330</v>
      </c>
      <c r="JTM197" t="s">
        <v>330</v>
      </c>
      <c r="JTN197" t="s">
        <v>330</v>
      </c>
      <c r="JTO197" t="s">
        <v>330</v>
      </c>
      <c r="JTP197" t="s">
        <v>330</v>
      </c>
      <c r="JTQ197" t="s">
        <v>330</v>
      </c>
      <c r="JTR197" t="s">
        <v>330</v>
      </c>
      <c r="JTS197" t="s">
        <v>330</v>
      </c>
      <c r="JTT197" t="s">
        <v>330</v>
      </c>
      <c r="JTU197" t="s">
        <v>330</v>
      </c>
      <c r="JTV197" t="s">
        <v>330</v>
      </c>
      <c r="JTW197" t="s">
        <v>330</v>
      </c>
      <c r="JTX197" t="s">
        <v>330</v>
      </c>
      <c r="JTY197" t="s">
        <v>330</v>
      </c>
      <c r="JTZ197" t="s">
        <v>330</v>
      </c>
      <c r="JUA197" t="s">
        <v>330</v>
      </c>
      <c r="JUB197" t="s">
        <v>330</v>
      </c>
      <c r="JUC197" t="s">
        <v>330</v>
      </c>
      <c r="JUD197" t="s">
        <v>330</v>
      </c>
      <c r="JUE197" t="s">
        <v>330</v>
      </c>
      <c r="JUF197" t="s">
        <v>330</v>
      </c>
      <c r="JUG197" t="s">
        <v>330</v>
      </c>
      <c r="JUH197" t="s">
        <v>330</v>
      </c>
      <c r="JUI197" t="s">
        <v>330</v>
      </c>
      <c r="JUJ197" t="s">
        <v>330</v>
      </c>
      <c r="JUK197" t="s">
        <v>330</v>
      </c>
      <c r="JUL197" t="s">
        <v>330</v>
      </c>
      <c r="JUM197" t="s">
        <v>330</v>
      </c>
      <c r="JUN197" t="s">
        <v>330</v>
      </c>
      <c r="JUO197" t="s">
        <v>330</v>
      </c>
      <c r="JUP197" t="s">
        <v>330</v>
      </c>
      <c r="JUQ197" t="s">
        <v>330</v>
      </c>
      <c r="JUR197" t="s">
        <v>330</v>
      </c>
      <c r="JUS197" t="s">
        <v>330</v>
      </c>
      <c r="JUT197" t="s">
        <v>330</v>
      </c>
      <c r="JUU197" t="s">
        <v>330</v>
      </c>
      <c r="JUV197" t="s">
        <v>330</v>
      </c>
      <c r="JUW197" t="s">
        <v>330</v>
      </c>
      <c r="JUX197" t="s">
        <v>330</v>
      </c>
      <c r="JUY197" t="s">
        <v>330</v>
      </c>
      <c r="JUZ197" t="s">
        <v>330</v>
      </c>
      <c r="JVA197" t="s">
        <v>330</v>
      </c>
      <c r="JVB197" t="s">
        <v>330</v>
      </c>
      <c r="JVC197" t="s">
        <v>330</v>
      </c>
      <c r="JVD197" t="s">
        <v>330</v>
      </c>
      <c r="JVE197" t="s">
        <v>330</v>
      </c>
      <c r="JVF197" t="s">
        <v>330</v>
      </c>
      <c r="JVG197" t="s">
        <v>330</v>
      </c>
      <c r="JVH197" t="s">
        <v>330</v>
      </c>
      <c r="JVI197" t="s">
        <v>330</v>
      </c>
      <c r="JVJ197" t="s">
        <v>330</v>
      </c>
      <c r="JVK197" t="s">
        <v>330</v>
      </c>
      <c r="JVL197" t="s">
        <v>330</v>
      </c>
      <c r="JVM197" t="s">
        <v>330</v>
      </c>
      <c r="JVN197" t="s">
        <v>330</v>
      </c>
      <c r="JVO197" t="s">
        <v>330</v>
      </c>
      <c r="JVP197" t="s">
        <v>330</v>
      </c>
      <c r="JVQ197" t="s">
        <v>330</v>
      </c>
      <c r="JVR197" t="s">
        <v>330</v>
      </c>
      <c r="JVS197" t="s">
        <v>330</v>
      </c>
      <c r="JVT197" t="s">
        <v>330</v>
      </c>
      <c r="JVU197" t="s">
        <v>330</v>
      </c>
      <c r="JVV197" t="s">
        <v>330</v>
      </c>
      <c r="JVW197" t="s">
        <v>330</v>
      </c>
      <c r="JVX197" t="s">
        <v>330</v>
      </c>
      <c r="JVY197" t="s">
        <v>330</v>
      </c>
      <c r="JVZ197" t="s">
        <v>330</v>
      </c>
      <c r="JWA197" t="s">
        <v>330</v>
      </c>
      <c r="JWB197" t="s">
        <v>330</v>
      </c>
      <c r="JWC197" t="s">
        <v>330</v>
      </c>
      <c r="JWD197" t="s">
        <v>330</v>
      </c>
      <c r="JWE197" t="s">
        <v>330</v>
      </c>
      <c r="JWF197" t="s">
        <v>330</v>
      </c>
      <c r="JWG197" t="s">
        <v>330</v>
      </c>
      <c r="JWH197" t="s">
        <v>330</v>
      </c>
      <c r="JWI197" t="s">
        <v>330</v>
      </c>
      <c r="JWJ197" t="s">
        <v>330</v>
      </c>
      <c r="JWK197" t="s">
        <v>330</v>
      </c>
      <c r="JWL197" t="s">
        <v>330</v>
      </c>
      <c r="JWM197" t="s">
        <v>330</v>
      </c>
      <c r="JWN197" t="s">
        <v>330</v>
      </c>
      <c r="JWO197" t="s">
        <v>330</v>
      </c>
      <c r="JWP197" t="s">
        <v>330</v>
      </c>
      <c r="JWQ197" t="s">
        <v>330</v>
      </c>
      <c r="JWR197" t="s">
        <v>330</v>
      </c>
      <c r="JWS197" t="s">
        <v>330</v>
      </c>
      <c r="JWT197" t="s">
        <v>330</v>
      </c>
      <c r="JWU197" t="s">
        <v>330</v>
      </c>
      <c r="JWV197" t="s">
        <v>330</v>
      </c>
      <c r="JWW197" t="s">
        <v>330</v>
      </c>
      <c r="JWX197" t="s">
        <v>330</v>
      </c>
      <c r="JWY197" t="s">
        <v>330</v>
      </c>
      <c r="JWZ197" t="s">
        <v>330</v>
      </c>
      <c r="JXA197" t="s">
        <v>330</v>
      </c>
      <c r="JXB197" t="s">
        <v>330</v>
      </c>
      <c r="JXC197" t="s">
        <v>330</v>
      </c>
      <c r="JXD197" t="s">
        <v>330</v>
      </c>
      <c r="JXE197" t="s">
        <v>330</v>
      </c>
      <c r="JXF197" t="s">
        <v>330</v>
      </c>
      <c r="JXG197" t="s">
        <v>330</v>
      </c>
      <c r="JXH197" t="s">
        <v>330</v>
      </c>
      <c r="JXI197" t="s">
        <v>330</v>
      </c>
      <c r="JXJ197" t="s">
        <v>330</v>
      </c>
      <c r="JXK197" t="s">
        <v>330</v>
      </c>
      <c r="JXL197" t="s">
        <v>330</v>
      </c>
      <c r="JXM197" t="s">
        <v>330</v>
      </c>
      <c r="JXN197" t="s">
        <v>330</v>
      </c>
      <c r="JXO197" t="s">
        <v>330</v>
      </c>
      <c r="JXP197" t="s">
        <v>330</v>
      </c>
      <c r="JXQ197" t="s">
        <v>330</v>
      </c>
      <c r="JXR197" t="s">
        <v>330</v>
      </c>
      <c r="JXS197" t="s">
        <v>330</v>
      </c>
      <c r="JXT197" t="s">
        <v>330</v>
      </c>
      <c r="JXU197" t="s">
        <v>330</v>
      </c>
      <c r="JXV197" t="s">
        <v>330</v>
      </c>
      <c r="JXW197" t="s">
        <v>330</v>
      </c>
      <c r="JXX197" t="s">
        <v>330</v>
      </c>
      <c r="JXY197" t="s">
        <v>330</v>
      </c>
      <c r="JXZ197" t="s">
        <v>330</v>
      </c>
      <c r="JYA197" t="s">
        <v>330</v>
      </c>
      <c r="JYB197" t="s">
        <v>330</v>
      </c>
      <c r="JYC197" t="s">
        <v>330</v>
      </c>
      <c r="JYD197" t="s">
        <v>330</v>
      </c>
      <c r="JYE197" t="s">
        <v>330</v>
      </c>
      <c r="JYF197" t="s">
        <v>330</v>
      </c>
      <c r="JYG197" t="s">
        <v>330</v>
      </c>
      <c r="JYH197" t="s">
        <v>330</v>
      </c>
      <c r="JYI197" t="s">
        <v>330</v>
      </c>
      <c r="JYJ197" t="s">
        <v>330</v>
      </c>
      <c r="JYK197" t="s">
        <v>330</v>
      </c>
      <c r="JYL197" t="s">
        <v>330</v>
      </c>
      <c r="JYM197" t="s">
        <v>330</v>
      </c>
      <c r="JYN197" t="s">
        <v>330</v>
      </c>
      <c r="JYO197" t="s">
        <v>330</v>
      </c>
      <c r="JYP197" t="s">
        <v>330</v>
      </c>
      <c r="JYQ197" t="s">
        <v>330</v>
      </c>
      <c r="JYR197" t="s">
        <v>330</v>
      </c>
      <c r="JYS197" t="s">
        <v>330</v>
      </c>
      <c r="JYT197" t="s">
        <v>330</v>
      </c>
      <c r="JYU197" t="s">
        <v>330</v>
      </c>
      <c r="JYV197" t="s">
        <v>330</v>
      </c>
      <c r="JYW197" t="s">
        <v>330</v>
      </c>
      <c r="JYX197" t="s">
        <v>330</v>
      </c>
      <c r="JYY197" t="s">
        <v>330</v>
      </c>
      <c r="JYZ197" t="s">
        <v>330</v>
      </c>
      <c r="JZA197" t="s">
        <v>330</v>
      </c>
      <c r="JZB197" t="s">
        <v>330</v>
      </c>
      <c r="JZC197" t="s">
        <v>330</v>
      </c>
      <c r="JZD197" t="s">
        <v>330</v>
      </c>
      <c r="JZE197" t="s">
        <v>330</v>
      </c>
      <c r="JZF197" t="s">
        <v>330</v>
      </c>
      <c r="JZG197" t="s">
        <v>330</v>
      </c>
      <c r="JZH197" t="s">
        <v>330</v>
      </c>
      <c r="JZI197" t="s">
        <v>330</v>
      </c>
      <c r="JZJ197" t="s">
        <v>330</v>
      </c>
      <c r="JZK197" t="s">
        <v>330</v>
      </c>
      <c r="JZL197" t="s">
        <v>330</v>
      </c>
      <c r="JZM197" t="s">
        <v>330</v>
      </c>
      <c r="JZN197" t="s">
        <v>330</v>
      </c>
      <c r="JZO197" t="s">
        <v>330</v>
      </c>
      <c r="JZP197" t="s">
        <v>330</v>
      </c>
      <c r="JZQ197" t="s">
        <v>330</v>
      </c>
      <c r="JZR197" t="s">
        <v>330</v>
      </c>
      <c r="JZS197" t="s">
        <v>330</v>
      </c>
      <c r="JZT197" t="s">
        <v>330</v>
      </c>
      <c r="JZU197" t="s">
        <v>330</v>
      </c>
      <c r="JZV197" t="s">
        <v>330</v>
      </c>
      <c r="JZW197" t="s">
        <v>330</v>
      </c>
      <c r="JZX197" t="s">
        <v>330</v>
      </c>
      <c r="JZY197" t="s">
        <v>330</v>
      </c>
      <c r="JZZ197" t="s">
        <v>330</v>
      </c>
      <c r="KAA197" t="s">
        <v>330</v>
      </c>
      <c r="KAB197" t="s">
        <v>330</v>
      </c>
      <c r="KAC197" t="s">
        <v>330</v>
      </c>
      <c r="KAD197" t="s">
        <v>330</v>
      </c>
      <c r="KAE197" t="s">
        <v>330</v>
      </c>
      <c r="KAF197" t="s">
        <v>330</v>
      </c>
      <c r="KAG197" t="s">
        <v>330</v>
      </c>
      <c r="KAH197" t="s">
        <v>330</v>
      </c>
      <c r="KAI197" t="s">
        <v>330</v>
      </c>
      <c r="KAJ197" t="s">
        <v>330</v>
      </c>
      <c r="KAK197" t="s">
        <v>330</v>
      </c>
      <c r="KAL197" t="s">
        <v>330</v>
      </c>
      <c r="KAM197" t="s">
        <v>330</v>
      </c>
      <c r="KAN197" t="s">
        <v>330</v>
      </c>
      <c r="KAO197" t="s">
        <v>330</v>
      </c>
      <c r="KAP197" t="s">
        <v>330</v>
      </c>
      <c r="KAQ197" t="s">
        <v>330</v>
      </c>
      <c r="KAR197" t="s">
        <v>330</v>
      </c>
      <c r="KAS197" t="s">
        <v>330</v>
      </c>
      <c r="KAT197" t="s">
        <v>330</v>
      </c>
      <c r="KAU197" t="s">
        <v>330</v>
      </c>
      <c r="KAV197" t="s">
        <v>330</v>
      </c>
      <c r="KAW197" t="s">
        <v>330</v>
      </c>
      <c r="KAX197" t="s">
        <v>330</v>
      </c>
      <c r="KAY197" t="s">
        <v>330</v>
      </c>
      <c r="KAZ197" t="s">
        <v>330</v>
      </c>
      <c r="KBA197" t="s">
        <v>330</v>
      </c>
      <c r="KBB197" t="s">
        <v>330</v>
      </c>
      <c r="KBC197" t="s">
        <v>330</v>
      </c>
      <c r="KBD197" t="s">
        <v>330</v>
      </c>
      <c r="KBE197" t="s">
        <v>330</v>
      </c>
      <c r="KBF197" t="s">
        <v>330</v>
      </c>
      <c r="KBG197" t="s">
        <v>330</v>
      </c>
      <c r="KBH197" t="s">
        <v>330</v>
      </c>
      <c r="KBI197" t="s">
        <v>330</v>
      </c>
      <c r="KBJ197" t="s">
        <v>330</v>
      </c>
      <c r="KBK197" t="s">
        <v>330</v>
      </c>
      <c r="KBL197" t="s">
        <v>330</v>
      </c>
      <c r="KBM197" t="s">
        <v>330</v>
      </c>
      <c r="KBN197" t="s">
        <v>330</v>
      </c>
      <c r="KBO197" t="s">
        <v>330</v>
      </c>
      <c r="KBP197" t="s">
        <v>330</v>
      </c>
      <c r="KBQ197" t="s">
        <v>330</v>
      </c>
      <c r="KBR197" t="s">
        <v>330</v>
      </c>
      <c r="KBS197" t="s">
        <v>330</v>
      </c>
      <c r="KBT197" t="s">
        <v>330</v>
      </c>
      <c r="KBU197" t="s">
        <v>330</v>
      </c>
      <c r="KBV197" t="s">
        <v>330</v>
      </c>
      <c r="KBW197" t="s">
        <v>330</v>
      </c>
      <c r="KBX197" t="s">
        <v>330</v>
      </c>
      <c r="KBY197" t="s">
        <v>330</v>
      </c>
      <c r="KBZ197" t="s">
        <v>330</v>
      </c>
      <c r="KCA197" t="s">
        <v>330</v>
      </c>
      <c r="KCB197" t="s">
        <v>330</v>
      </c>
      <c r="KCC197" t="s">
        <v>330</v>
      </c>
      <c r="KCD197" t="s">
        <v>330</v>
      </c>
      <c r="KCE197" t="s">
        <v>330</v>
      </c>
      <c r="KCF197" t="s">
        <v>330</v>
      </c>
      <c r="KCG197" t="s">
        <v>330</v>
      </c>
      <c r="KCH197" t="s">
        <v>330</v>
      </c>
      <c r="KCI197" t="s">
        <v>330</v>
      </c>
      <c r="KCJ197" t="s">
        <v>330</v>
      </c>
      <c r="KCK197" t="s">
        <v>330</v>
      </c>
      <c r="KCL197" t="s">
        <v>330</v>
      </c>
      <c r="KCM197" t="s">
        <v>330</v>
      </c>
      <c r="KCN197" t="s">
        <v>330</v>
      </c>
      <c r="KCO197" t="s">
        <v>330</v>
      </c>
      <c r="KCP197" t="s">
        <v>330</v>
      </c>
      <c r="KCQ197" t="s">
        <v>330</v>
      </c>
      <c r="KCR197" t="s">
        <v>330</v>
      </c>
      <c r="KCS197" t="s">
        <v>330</v>
      </c>
      <c r="KCT197" t="s">
        <v>330</v>
      </c>
      <c r="KCU197" t="s">
        <v>330</v>
      </c>
      <c r="KCV197" t="s">
        <v>330</v>
      </c>
      <c r="KCW197" t="s">
        <v>330</v>
      </c>
      <c r="KCX197" t="s">
        <v>330</v>
      </c>
      <c r="KCY197" t="s">
        <v>330</v>
      </c>
      <c r="KCZ197" t="s">
        <v>330</v>
      </c>
      <c r="KDA197" t="s">
        <v>330</v>
      </c>
      <c r="KDB197" t="s">
        <v>330</v>
      </c>
      <c r="KDC197" t="s">
        <v>330</v>
      </c>
      <c r="KDD197" t="s">
        <v>330</v>
      </c>
      <c r="KDE197" t="s">
        <v>330</v>
      </c>
      <c r="KDF197" t="s">
        <v>330</v>
      </c>
      <c r="KDG197" t="s">
        <v>330</v>
      </c>
      <c r="KDH197" t="s">
        <v>330</v>
      </c>
      <c r="KDI197" t="s">
        <v>330</v>
      </c>
      <c r="KDJ197" t="s">
        <v>330</v>
      </c>
      <c r="KDK197" t="s">
        <v>330</v>
      </c>
      <c r="KDL197" t="s">
        <v>330</v>
      </c>
      <c r="KDM197" t="s">
        <v>330</v>
      </c>
      <c r="KDN197" t="s">
        <v>330</v>
      </c>
      <c r="KDO197" t="s">
        <v>330</v>
      </c>
      <c r="KDP197" t="s">
        <v>330</v>
      </c>
      <c r="KDQ197" t="s">
        <v>330</v>
      </c>
      <c r="KDR197" t="s">
        <v>330</v>
      </c>
      <c r="KDS197" t="s">
        <v>330</v>
      </c>
      <c r="KDT197" t="s">
        <v>330</v>
      </c>
      <c r="KDU197" t="s">
        <v>330</v>
      </c>
      <c r="KDV197" t="s">
        <v>330</v>
      </c>
      <c r="KDW197" t="s">
        <v>330</v>
      </c>
      <c r="KDX197" t="s">
        <v>330</v>
      </c>
      <c r="KDY197" t="s">
        <v>330</v>
      </c>
      <c r="KDZ197" t="s">
        <v>330</v>
      </c>
      <c r="KEA197" t="s">
        <v>330</v>
      </c>
      <c r="KEB197" t="s">
        <v>330</v>
      </c>
      <c r="KEC197" t="s">
        <v>330</v>
      </c>
      <c r="KED197" t="s">
        <v>330</v>
      </c>
      <c r="KEE197" t="s">
        <v>330</v>
      </c>
      <c r="KEF197" t="s">
        <v>330</v>
      </c>
      <c r="KEG197" t="s">
        <v>330</v>
      </c>
      <c r="KEH197" t="s">
        <v>330</v>
      </c>
      <c r="KEI197" t="s">
        <v>330</v>
      </c>
      <c r="KEJ197" t="s">
        <v>330</v>
      </c>
      <c r="KEK197" t="s">
        <v>330</v>
      </c>
      <c r="KEL197" t="s">
        <v>330</v>
      </c>
      <c r="KEM197" t="s">
        <v>330</v>
      </c>
      <c r="KEN197" t="s">
        <v>330</v>
      </c>
      <c r="KEO197" t="s">
        <v>330</v>
      </c>
      <c r="KEP197" t="s">
        <v>330</v>
      </c>
      <c r="KEQ197" t="s">
        <v>330</v>
      </c>
      <c r="KER197" t="s">
        <v>330</v>
      </c>
      <c r="KES197" t="s">
        <v>330</v>
      </c>
      <c r="KET197" t="s">
        <v>330</v>
      </c>
      <c r="KEU197" t="s">
        <v>330</v>
      </c>
      <c r="KEV197" t="s">
        <v>330</v>
      </c>
      <c r="KEW197" t="s">
        <v>330</v>
      </c>
      <c r="KEX197" t="s">
        <v>330</v>
      </c>
      <c r="KEY197" t="s">
        <v>330</v>
      </c>
      <c r="KEZ197" t="s">
        <v>330</v>
      </c>
      <c r="KFA197" t="s">
        <v>330</v>
      </c>
      <c r="KFB197" t="s">
        <v>330</v>
      </c>
      <c r="KFC197" t="s">
        <v>330</v>
      </c>
      <c r="KFD197" t="s">
        <v>330</v>
      </c>
      <c r="KFE197" t="s">
        <v>330</v>
      </c>
      <c r="KFF197" t="s">
        <v>330</v>
      </c>
      <c r="KFG197" t="s">
        <v>330</v>
      </c>
      <c r="KFH197" t="s">
        <v>330</v>
      </c>
      <c r="KFI197" t="s">
        <v>330</v>
      </c>
      <c r="KFJ197" t="s">
        <v>330</v>
      </c>
      <c r="KFK197" t="s">
        <v>330</v>
      </c>
      <c r="KFL197" t="s">
        <v>330</v>
      </c>
      <c r="KFM197" t="s">
        <v>330</v>
      </c>
      <c r="KFN197" t="s">
        <v>330</v>
      </c>
      <c r="KFO197" t="s">
        <v>330</v>
      </c>
      <c r="KFP197" t="s">
        <v>330</v>
      </c>
      <c r="KFQ197" t="s">
        <v>330</v>
      </c>
      <c r="KFR197" t="s">
        <v>330</v>
      </c>
      <c r="KFS197" t="s">
        <v>330</v>
      </c>
      <c r="KFT197" t="s">
        <v>330</v>
      </c>
      <c r="KFU197" t="s">
        <v>330</v>
      </c>
      <c r="KFV197" t="s">
        <v>330</v>
      </c>
      <c r="KFW197" t="s">
        <v>330</v>
      </c>
      <c r="KFX197" t="s">
        <v>330</v>
      </c>
      <c r="KFY197" t="s">
        <v>330</v>
      </c>
      <c r="KFZ197" t="s">
        <v>330</v>
      </c>
      <c r="KGA197" t="s">
        <v>330</v>
      </c>
      <c r="KGB197" t="s">
        <v>330</v>
      </c>
      <c r="KGC197" t="s">
        <v>330</v>
      </c>
      <c r="KGD197" t="s">
        <v>330</v>
      </c>
      <c r="KGE197" t="s">
        <v>330</v>
      </c>
      <c r="KGF197" t="s">
        <v>330</v>
      </c>
      <c r="KGG197" t="s">
        <v>330</v>
      </c>
      <c r="KGH197" t="s">
        <v>330</v>
      </c>
      <c r="KGI197" t="s">
        <v>330</v>
      </c>
      <c r="KGJ197" t="s">
        <v>330</v>
      </c>
      <c r="KGK197" t="s">
        <v>330</v>
      </c>
      <c r="KGL197" t="s">
        <v>330</v>
      </c>
      <c r="KGM197" t="s">
        <v>330</v>
      </c>
      <c r="KGN197" t="s">
        <v>330</v>
      </c>
      <c r="KGO197" t="s">
        <v>330</v>
      </c>
      <c r="KGP197" t="s">
        <v>330</v>
      </c>
      <c r="KGQ197" t="s">
        <v>330</v>
      </c>
      <c r="KGR197" t="s">
        <v>330</v>
      </c>
      <c r="KGS197" t="s">
        <v>330</v>
      </c>
      <c r="KGT197" t="s">
        <v>330</v>
      </c>
      <c r="KGU197" t="s">
        <v>330</v>
      </c>
      <c r="KGV197" t="s">
        <v>330</v>
      </c>
      <c r="KGW197" t="s">
        <v>330</v>
      </c>
      <c r="KGX197" t="s">
        <v>330</v>
      </c>
      <c r="KGY197" t="s">
        <v>330</v>
      </c>
      <c r="KGZ197" t="s">
        <v>330</v>
      </c>
      <c r="KHA197" t="s">
        <v>330</v>
      </c>
      <c r="KHB197" t="s">
        <v>330</v>
      </c>
      <c r="KHC197" t="s">
        <v>330</v>
      </c>
      <c r="KHD197" t="s">
        <v>330</v>
      </c>
      <c r="KHE197" t="s">
        <v>330</v>
      </c>
      <c r="KHF197" t="s">
        <v>330</v>
      </c>
      <c r="KHG197" t="s">
        <v>330</v>
      </c>
      <c r="KHH197" t="s">
        <v>330</v>
      </c>
      <c r="KHI197" t="s">
        <v>330</v>
      </c>
      <c r="KHJ197" t="s">
        <v>330</v>
      </c>
      <c r="KHK197" t="s">
        <v>330</v>
      </c>
      <c r="KHL197" t="s">
        <v>330</v>
      </c>
      <c r="KHM197" t="s">
        <v>330</v>
      </c>
      <c r="KHN197" t="s">
        <v>330</v>
      </c>
      <c r="KHO197" t="s">
        <v>330</v>
      </c>
      <c r="KHP197" t="s">
        <v>330</v>
      </c>
      <c r="KHQ197" t="s">
        <v>330</v>
      </c>
      <c r="KHR197" t="s">
        <v>330</v>
      </c>
      <c r="KHS197" t="s">
        <v>330</v>
      </c>
      <c r="KHT197" t="s">
        <v>330</v>
      </c>
      <c r="KHU197" t="s">
        <v>330</v>
      </c>
      <c r="KHV197" t="s">
        <v>330</v>
      </c>
      <c r="KHW197" t="s">
        <v>330</v>
      </c>
      <c r="KHX197" t="s">
        <v>330</v>
      </c>
      <c r="KHY197" t="s">
        <v>330</v>
      </c>
      <c r="KHZ197" t="s">
        <v>330</v>
      </c>
      <c r="KIA197" t="s">
        <v>330</v>
      </c>
      <c r="KIB197" t="s">
        <v>330</v>
      </c>
      <c r="KIC197" t="s">
        <v>330</v>
      </c>
      <c r="KID197" t="s">
        <v>330</v>
      </c>
      <c r="KIE197" t="s">
        <v>330</v>
      </c>
      <c r="KIF197" t="s">
        <v>330</v>
      </c>
      <c r="KIG197" t="s">
        <v>330</v>
      </c>
      <c r="KIH197" t="s">
        <v>330</v>
      </c>
      <c r="KII197" t="s">
        <v>330</v>
      </c>
      <c r="KIJ197" t="s">
        <v>330</v>
      </c>
      <c r="KIK197" t="s">
        <v>330</v>
      </c>
      <c r="KIL197" t="s">
        <v>330</v>
      </c>
      <c r="KIM197" t="s">
        <v>330</v>
      </c>
      <c r="KIN197" t="s">
        <v>330</v>
      </c>
      <c r="KIO197" t="s">
        <v>330</v>
      </c>
      <c r="KIP197" t="s">
        <v>330</v>
      </c>
      <c r="KIQ197" t="s">
        <v>330</v>
      </c>
      <c r="KIR197" t="s">
        <v>330</v>
      </c>
      <c r="KIS197" t="s">
        <v>330</v>
      </c>
      <c r="KIT197" t="s">
        <v>330</v>
      </c>
      <c r="KIU197" t="s">
        <v>330</v>
      </c>
      <c r="KIV197" t="s">
        <v>330</v>
      </c>
      <c r="KIW197" t="s">
        <v>330</v>
      </c>
      <c r="KIX197" t="s">
        <v>330</v>
      </c>
      <c r="KIY197" t="s">
        <v>330</v>
      </c>
      <c r="KIZ197" t="s">
        <v>330</v>
      </c>
      <c r="KJA197" t="s">
        <v>330</v>
      </c>
      <c r="KJB197" t="s">
        <v>330</v>
      </c>
      <c r="KJC197" t="s">
        <v>330</v>
      </c>
      <c r="KJD197" t="s">
        <v>330</v>
      </c>
      <c r="KJE197" t="s">
        <v>330</v>
      </c>
      <c r="KJF197" t="s">
        <v>330</v>
      </c>
      <c r="KJG197" t="s">
        <v>330</v>
      </c>
      <c r="KJH197" t="s">
        <v>330</v>
      </c>
      <c r="KJI197" t="s">
        <v>330</v>
      </c>
      <c r="KJJ197" t="s">
        <v>330</v>
      </c>
      <c r="KJK197" t="s">
        <v>330</v>
      </c>
      <c r="KJL197" t="s">
        <v>330</v>
      </c>
      <c r="KJM197" t="s">
        <v>330</v>
      </c>
      <c r="KJN197" t="s">
        <v>330</v>
      </c>
      <c r="KJO197" t="s">
        <v>330</v>
      </c>
      <c r="KJP197" t="s">
        <v>330</v>
      </c>
      <c r="KJQ197" t="s">
        <v>330</v>
      </c>
      <c r="KJR197" t="s">
        <v>330</v>
      </c>
      <c r="KJS197" t="s">
        <v>330</v>
      </c>
      <c r="KJT197" t="s">
        <v>330</v>
      </c>
      <c r="KJU197" t="s">
        <v>330</v>
      </c>
      <c r="KJV197" t="s">
        <v>330</v>
      </c>
      <c r="KJW197" t="s">
        <v>330</v>
      </c>
      <c r="KJX197" t="s">
        <v>330</v>
      </c>
      <c r="KJY197" t="s">
        <v>330</v>
      </c>
      <c r="KJZ197" t="s">
        <v>330</v>
      </c>
      <c r="KKA197" t="s">
        <v>330</v>
      </c>
      <c r="KKB197" t="s">
        <v>330</v>
      </c>
      <c r="KKC197" t="s">
        <v>330</v>
      </c>
      <c r="KKD197" t="s">
        <v>330</v>
      </c>
      <c r="KKE197" t="s">
        <v>330</v>
      </c>
      <c r="KKF197" t="s">
        <v>330</v>
      </c>
      <c r="KKG197" t="s">
        <v>330</v>
      </c>
      <c r="KKH197" t="s">
        <v>330</v>
      </c>
      <c r="KKI197" t="s">
        <v>330</v>
      </c>
      <c r="KKJ197" t="s">
        <v>330</v>
      </c>
      <c r="KKK197" t="s">
        <v>330</v>
      </c>
      <c r="KKL197" t="s">
        <v>330</v>
      </c>
      <c r="KKM197" t="s">
        <v>330</v>
      </c>
      <c r="KKN197" t="s">
        <v>330</v>
      </c>
      <c r="KKO197" t="s">
        <v>330</v>
      </c>
      <c r="KKP197" t="s">
        <v>330</v>
      </c>
      <c r="KKQ197" t="s">
        <v>330</v>
      </c>
      <c r="KKR197" t="s">
        <v>330</v>
      </c>
      <c r="KKS197" t="s">
        <v>330</v>
      </c>
      <c r="KKT197" t="s">
        <v>330</v>
      </c>
      <c r="KKU197" t="s">
        <v>330</v>
      </c>
      <c r="KKV197" t="s">
        <v>330</v>
      </c>
      <c r="KKW197" t="s">
        <v>330</v>
      </c>
      <c r="KKX197" t="s">
        <v>330</v>
      </c>
      <c r="KKY197" t="s">
        <v>330</v>
      </c>
      <c r="KKZ197" t="s">
        <v>330</v>
      </c>
      <c r="KLA197" t="s">
        <v>330</v>
      </c>
      <c r="KLB197" t="s">
        <v>330</v>
      </c>
      <c r="KLC197" t="s">
        <v>330</v>
      </c>
      <c r="KLD197" t="s">
        <v>330</v>
      </c>
      <c r="KLE197" t="s">
        <v>330</v>
      </c>
      <c r="KLF197" t="s">
        <v>330</v>
      </c>
      <c r="KLG197" t="s">
        <v>330</v>
      </c>
      <c r="KLH197" t="s">
        <v>330</v>
      </c>
      <c r="KLI197" t="s">
        <v>330</v>
      </c>
      <c r="KLJ197" t="s">
        <v>330</v>
      </c>
      <c r="KLK197" t="s">
        <v>330</v>
      </c>
      <c r="KLL197" t="s">
        <v>330</v>
      </c>
      <c r="KLM197" t="s">
        <v>330</v>
      </c>
      <c r="KLN197" t="s">
        <v>330</v>
      </c>
      <c r="KLO197" t="s">
        <v>330</v>
      </c>
      <c r="KLP197" t="s">
        <v>330</v>
      </c>
      <c r="KLQ197" t="s">
        <v>330</v>
      </c>
      <c r="KLR197" t="s">
        <v>330</v>
      </c>
      <c r="KLS197" t="s">
        <v>330</v>
      </c>
      <c r="KLT197" t="s">
        <v>330</v>
      </c>
      <c r="KLU197" t="s">
        <v>330</v>
      </c>
      <c r="KLV197" t="s">
        <v>330</v>
      </c>
      <c r="KLW197" t="s">
        <v>330</v>
      </c>
      <c r="KLX197" t="s">
        <v>330</v>
      </c>
      <c r="KLY197" t="s">
        <v>330</v>
      </c>
      <c r="KLZ197" t="s">
        <v>330</v>
      </c>
      <c r="KMA197" t="s">
        <v>330</v>
      </c>
      <c r="KMB197" t="s">
        <v>330</v>
      </c>
      <c r="KMC197" t="s">
        <v>330</v>
      </c>
      <c r="KMD197" t="s">
        <v>330</v>
      </c>
      <c r="KME197" t="s">
        <v>330</v>
      </c>
      <c r="KMF197" t="s">
        <v>330</v>
      </c>
      <c r="KMG197" t="s">
        <v>330</v>
      </c>
      <c r="KMH197" t="s">
        <v>330</v>
      </c>
      <c r="KMI197" t="s">
        <v>330</v>
      </c>
      <c r="KMJ197" t="s">
        <v>330</v>
      </c>
      <c r="KMK197" t="s">
        <v>330</v>
      </c>
      <c r="KML197" t="s">
        <v>330</v>
      </c>
      <c r="KMM197" t="s">
        <v>330</v>
      </c>
      <c r="KMN197" t="s">
        <v>330</v>
      </c>
      <c r="KMO197" t="s">
        <v>330</v>
      </c>
      <c r="KMP197" t="s">
        <v>330</v>
      </c>
      <c r="KMQ197" t="s">
        <v>330</v>
      </c>
      <c r="KMR197" t="s">
        <v>330</v>
      </c>
      <c r="KMS197" t="s">
        <v>330</v>
      </c>
      <c r="KMT197" t="s">
        <v>330</v>
      </c>
      <c r="KMU197" t="s">
        <v>330</v>
      </c>
      <c r="KMV197" t="s">
        <v>330</v>
      </c>
      <c r="KMW197" t="s">
        <v>330</v>
      </c>
      <c r="KMX197" t="s">
        <v>330</v>
      </c>
      <c r="KMY197" t="s">
        <v>330</v>
      </c>
      <c r="KMZ197" t="s">
        <v>330</v>
      </c>
      <c r="KNA197" t="s">
        <v>330</v>
      </c>
      <c r="KNB197" t="s">
        <v>330</v>
      </c>
      <c r="KNC197" t="s">
        <v>330</v>
      </c>
      <c r="KND197" t="s">
        <v>330</v>
      </c>
      <c r="KNE197" t="s">
        <v>330</v>
      </c>
      <c r="KNF197" t="s">
        <v>330</v>
      </c>
      <c r="KNG197" t="s">
        <v>330</v>
      </c>
      <c r="KNH197" t="s">
        <v>330</v>
      </c>
      <c r="KNI197" t="s">
        <v>330</v>
      </c>
      <c r="KNJ197" t="s">
        <v>330</v>
      </c>
      <c r="KNK197" t="s">
        <v>330</v>
      </c>
      <c r="KNL197" t="s">
        <v>330</v>
      </c>
      <c r="KNM197" t="s">
        <v>330</v>
      </c>
      <c r="KNN197" t="s">
        <v>330</v>
      </c>
      <c r="KNO197" t="s">
        <v>330</v>
      </c>
      <c r="KNP197" t="s">
        <v>330</v>
      </c>
      <c r="KNQ197" t="s">
        <v>330</v>
      </c>
      <c r="KNR197" t="s">
        <v>330</v>
      </c>
      <c r="KNS197" t="s">
        <v>330</v>
      </c>
      <c r="KNT197" t="s">
        <v>330</v>
      </c>
      <c r="KNU197" t="s">
        <v>330</v>
      </c>
      <c r="KNV197" t="s">
        <v>330</v>
      </c>
      <c r="KNW197" t="s">
        <v>330</v>
      </c>
      <c r="KNX197" t="s">
        <v>330</v>
      </c>
      <c r="KNY197" t="s">
        <v>330</v>
      </c>
      <c r="KNZ197" t="s">
        <v>330</v>
      </c>
      <c r="KOA197" t="s">
        <v>330</v>
      </c>
      <c r="KOB197" t="s">
        <v>330</v>
      </c>
      <c r="KOC197" t="s">
        <v>330</v>
      </c>
      <c r="KOD197" t="s">
        <v>330</v>
      </c>
      <c r="KOE197" t="s">
        <v>330</v>
      </c>
      <c r="KOF197" t="s">
        <v>330</v>
      </c>
      <c r="KOG197" t="s">
        <v>330</v>
      </c>
      <c r="KOH197" t="s">
        <v>330</v>
      </c>
      <c r="KOI197" t="s">
        <v>330</v>
      </c>
      <c r="KOJ197" t="s">
        <v>330</v>
      </c>
      <c r="KOK197" t="s">
        <v>330</v>
      </c>
      <c r="KOL197" t="s">
        <v>330</v>
      </c>
      <c r="KOM197" t="s">
        <v>330</v>
      </c>
      <c r="KON197" t="s">
        <v>330</v>
      </c>
      <c r="KOO197" t="s">
        <v>330</v>
      </c>
      <c r="KOP197" t="s">
        <v>330</v>
      </c>
      <c r="KOQ197" t="s">
        <v>330</v>
      </c>
      <c r="KOR197" t="s">
        <v>330</v>
      </c>
      <c r="KOS197" t="s">
        <v>330</v>
      </c>
      <c r="KOT197" t="s">
        <v>330</v>
      </c>
      <c r="KOU197" t="s">
        <v>330</v>
      </c>
      <c r="KOV197" t="s">
        <v>330</v>
      </c>
      <c r="KOW197" t="s">
        <v>330</v>
      </c>
      <c r="KOX197" t="s">
        <v>330</v>
      </c>
      <c r="KOY197" t="s">
        <v>330</v>
      </c>
      <c r="KOZ197" t="s">
        <v>330</v>
      </c>
      <c r="KPA197" t="s">
        <v>330</v>
      </c>
      <c r="KPB197" t="s">
        <v>330</v>
      </c>
      <c r="KPC197" t="s">
        <v>330</v>
      </c>
      <c r="KPD197" t="s">
        <v>330</v>
      </c>
      <c r="KPE197" t="s">
        <v>330</v>
      </c>
      <c r="KPF197" t="s">
        <v>330</v>
      </c>
      <c r="KPG197" t="s">
        <v>330</v>
      </c>
      <c r="KPH197" t="s">
        <v>330</v>
      </c>
      <c r="KPI197" t="s">
        <v>330</v>
      </c>
      <c r="KPJ197" t="s">
        <v>330</v>
      </c>
      <c r="KPK197" t="s">
        <v>330</v>
      </c>
      <c r="KPL197" t="s">
        <v>330</v>
      </c>
      <c r="KPM197" t="s">
        <v>330</v>
      </c>
      <c r="KPN197" t="s">
        <v>330</v>
      </c>
      <c r="KPO197" t="s">
        <v>330</v>
      </c>
      <c r="KPP197" t="s">
        <v>330</v>
      </c>
      <c r="KPQ197" t="s">
        <v>330</v>
      </c>
      <c r="KPR197" t="s">
        <v>330</v>
      </c>
      <c r="KPS197" t="s">
        <v>330</v>
      </c>
      <c r="KPT197" t="s">
        <v>330</v>
      </c>
      <c r="KPU197" t="s">
        <v>330</v>
      </c>
      <c r="KPV197" t="s">
        <v>330</v>
      </c>
      <c r="KPW197" t="s">
        <v>330</v>
      </c>
      <c r="KPX197" t="s">
        <v>330</v>
      </c>
      <c r="KPY197" t="s">
        <v>330</v>
      </c>
      <c r="KPZ197" t="s">
        <v>330</v>
      </c>
      <c r="KQA197" t="s">
        <v>330</v>
      </c>
      <c r="KQB197" t="s">
        <v>330</v>
      </c>
      <c r="KQC197" t="s">
        <v>330</v>
      </c>
      <c r="KQD197" t="s">
        <v>330</v>
      </c>
      <c r="KQE197" t="s">
        <v>330</v>
      </c>
      <c r="KQF197" t="s">
        <v>330</v>
      </c>
      <c r="KQG197" t="s">
        <v>330</v>
      </c>
      <c r="KQH197" t="s">
        <v>330</v>
      </c>
      <c r="KQI197" t="s">
        <v>330</v>
      </c>
      <c r="KQJ197" t="s">
        <v>330</v>
      </c>
      <c r="KQK197" t="s">
        <v>330</v>
      </c>
      <c r="KQL197" t="s">
        <v>330</v>
      </c>
      <c r="KQM197" t="s">
        <v>330</v>
      </c>
      <c r="KQN197" t="s">
        <v>330</v>
      </c>
      <c r="KQO197" t="s">
        <v>330</v>
      </c>
      <c r="KQP197" t="s">
        <v>330</v>
      </c>
      <c r="KQQ197" t="s">
        <v>330</v>
      </c>
      <c r="KQR197" t="s">
        <v>330</v>
      </c>
      <c r="KQS197" t="s">
        <v>330</v>
      </c>
      <c r="KQT197" t="s">
        <v>330</v>
      </c>
      <c r="KQU197" t="s">
        <v>330</v>
      </c>
      <c r="KQV197" t="s">
        <v>330</v>
      </c>
      <c r="KQW197" t="s">
        <v>330</v>
      </c>
      <c r="KQX197" t="s">
        <v>330</v>
      </c>
      <c r="KQY197" t="s">
        <v>330</v>
      </c>
      <c r="KQZ197" t="s">
        <v>330</v>
      </c>
      <c r="KRA197" t="s">
        <v>330</v>
      </c>
      <c r="KRB197" t="s">
        <v>330</v>
      </c>
      <c r="KRC197" t="s">
        <v>330</v>
      </c>
      <c r="KRD197" t="s">
        <v>330</v>
      </c>
      <c r="KRE197" t="s">
        <v>330</v>
      </c>
      <c r="KRF197" t="s">
        <v>330</v>
      </c>
      <c r="KRG197" t="s">
        <v>330</v>
      </c>
      <c r="KRH197" t="s">
        <v>330</v>
      </c>
      <c r="KRI197" t="s">
        <v>330</v>
      </c>
      <c r="KRJ197" t="s">
        <v>330</v>
      </c>
      <c r="KRK197" t="s">
        <v>330</v>
      </c>
      <c r="KRL197" t="s">
        <v>330</v>
      </c>
      <c r="KRM197" t="s">
        <v>330</v>
      </c>
      <c r="KRN197" t="s">
        <v>330</v>
      </c>
      <c r="KRO197" t="s">
        <v>330</v>
      </c>
      <c r="KRP197" t="s">
        <v>330</v>
      </c>
      <c r="KRQ197" t="s">
        <v>330</v>
      </c>
      <c r="KRR197" t="s">
        <v>330</v>
      </c>
      <c r="KRS197" t="s">
        <v>330</v>
      </c>
      <c r="KRT197" t="s">
        <v>330</v>
      </c>
      <c r="KRU197" t="s">
        <v>330</v>
      </c>
      <c r="KRV197" t="s">
        <v>330</v>
      </c>
      <c r="KRW197" t="s">
        <v>330</v>
      </c>
      <c r="KRX197" t="s">
        <v>330</v>
      </c>
      <c r="KRY197" t="s">
        <v>330</v>
      </c>
      <c r="KRZ197" t="s">
        <v>330</v>
      </c>
      <c r="KSA197" t="s">
        <v>330</v>
      </c>
      <c r="KSB197" t="s">
        <v>330</v>
      </c>
      <c r="KSC197" t="s">
        <v>330</v>
      </c>
      <c r="KSD197" t="s">
        <v>330</v>
      </c>
      <c r="KSE197" t="s">
        <v>330</v>
      </c>
      <c r="KSF197" t="s">
        <v>330</v>
      </c>
      <c r="KSG197" t="s">
        <v>330</v>
      </c>
      <c r="KSH197" t="s">
        <v>330</v>
      </c>
      <c r="KSI197" t="s">
        <v>330</v>
      </c>
      <c r="KSJ197" t="s">
        <v>330</v>
      </c>
      <c r="KSK197" t="s">
        <v>330</v>
      </c>
      <c r="KSL197" t="s">
        <v>330</v>
      </c>
      <c r="KSM197" t="s">
        <v>330</v>
      </c>
      <c r="KSN197" t="s">
        <v>330</v>
      </c>
      <c r="KSO197" t="s">
        <v>330</v>
      </c>
      <c r="KSP197" t="s">
        <v>330</v>
      </c>
      <c r="KSQ197" t="s">
        <v>330</v>
      </c>
      <c r="KSR197" t="s">
        <v>330</v>
      </c>
      <c r="KSS197" t="s">
        <v>330</v>
      </c>
      <c r="KST197" t="s">
        <v>330</v>
      </c>
      <c r="KSU197" t="s">
        <v>330</v>
      </c>
      <c r="KSV197" t="s">
        <v>330</v>
      </c>
      <c r="KSW197" t="s">
        <v>330</v>
      </c>
      <c r="KSX197" t="s">
        <v>330</v>
      </c>
      <c r="KSY197" t="s">
        <v>330</v>
      </c>
      <c r="KSZ197" t="s">
        <v>330</v>
      </c>
      <c r="KTA197" t="s">
        <v>330</v>
      </c>
      <c r="KTB197" t="s">
        <v>330</v>
      </c>
      <c r="KTC197" t="s">
        <v>330</v>
      </c>
      <c r="KTD197" t="s">
        <v>330</v>
      </c>
      <c r="KTE197" t="s">
        <v>330</v>
      </c>
      <c r="KTF197" t="s">
        <v>330</v>
      </c>
      <c r="KTG197" t="s">
        <v>330</v>
      </c>
      <c r="KTH197" t="s">
        <v>330</v>
      </c>
      <c r="KTI197" t="s">
        <v>330</v>
      </c>
      <c r="KTJ197" t="s">
        <v>330</v>
      </c>
      <c r="KTK197" t="s">
        <v>330</v>
      </c>
      <c r="KTL197" t="s">
        <v>330</v>
      </c>
      <c r="KTM197" t="s">
        <v>330</v>
      </c>
      <c r="KTN197" t="s">
        <v>330</v>
      </c>
      <c r="KTO197" t="s">
        <v>330</v>
      </c>
      <c r="KTP197" t="s">
        <v>330</v>
      </c>
      <c r="KTQ197" t="s">
        <v>330</v>
      </c>
      <c r="KTR197" t="s">
        <v>330</v>
      </c>
      <c r="KTS197" t="s">
        <v>330</v>
      </c>
      <c r="KTT197" t="s">
        <v>330</v>
      </c>
      <c r="KTU197" t="s">
        <v>330</v>
      </c>
      <c r="KTV197" t="s">
        <v>330</v>
      </c>
      <c r="KTW197" t="s">
        <v>330</v>
      </c>
      <c r="KTX197" t="s">
        <v>330</v>
      </c>
      <c r="KTY197" t="s">
        <v>330</v>
      </c>
      <c r="KTZ197" t="s">
        <v>330</v>
      </c>
      <c r="KUA197" t="s">
        <v>330</v>
      </c>
      <c r="KUB197" t="s">
        <v>330</v>
      </c>
      <c r="KUC197" t="s">
        <v>330</v>
      </c>
      <c r="KUD197" t="s">
        <v>330</v>
      </c>
      <c r="KUE197" t="s">
        <v>330</v>
      </c>
      <c r="KUF197" t="s">
        <v>330</v>
      </c>
      <c r="KUG197" t="s">
        <v>330</v>
      </c>
      <c r="KUH197" t="s">
        <v>330</v>
      </c>
      <c r="KUI197" t="s">
        <v>330</v>
      </c>
      <c r="KUJ197" t="s">
        <v>330</v>
      </c>
      <c r="KUK197" t="s">
        <v>330</v>
      </c>
      <c r="KUL197" t="s">
        <v>330</v>
      </c>
      <c r="KUM197" t="s">
        <v>330</v>
      </c>
      <c r="KUN197" t="s">
        <v>330</v>
      </c>
      <c r="KUO197" t="s">
        <v>330</v>
      </c>
      <c r="KUP197" t="s">
        <v>330</v>
      </c>
      <c r="KUQ197" t="s">
        <v>330</v>
      </c>
      <c r="KUR197" t="s">
        <v>330</v>
      </c>
      <c r="KUS197" t="s">
        <v>330</v>
      </c>
      <c r="KUT197" t="s">
        <v>330</v>
      </c>
      <c r="KUU197" t="s">
        <v>330</v>
      </c>
      <c r="KUV197" t="s">
        <v>330</v>
      </c>
      <c r="KUW197" t="s">
        <v>330</v>
      </c>
      <c r="KUX197" t="s">
        <v>330</v>
      </c>
      <c r="KUY197" t="s">
        <v>330</v>
      </c>
      <c r="KUZ197" t="s">
        <v>330</v>
      </c>
      <c r="KVA197" t="s">
        <v>330</v>
      </c>
      <c r="KVB197" t="s">
        <v>330</v>
      </c>
      <c r="KVC197" t="s">
        <v>330</v>
      </c>
      <c r="KVD197" t="s">
        <v>330</v>
      </c>
      <c r="KVE197" t="s">
        <v>330</v>
      </c>
      <c r="KVF197" t="s">
        <v>330</v>
      </c>
      <c r="KVG197" t="s">
        <v>330</v>
      </c>
      <c r="KVH197" t="s">
        <v>330</v>
      </c>
      <c r="KVI197" t="s">
        <v>330</v>
      </c>
      <c r="KVJ197" t="s">
        <v>330</v>
      </c>
      <c r="KVK197" t="s">
        <v>330</v>
      </c>
      <c r="KVL197" t="s">
        <v>330</v>
      </c>
      <c r="KVM197" t="s">
        <v>330</v>
      </c>
      <c r="KVN197" t="s">
        <v>330</v>
      </c>
      <c r="KVO197" t="s">
        <v>330</v>
      </c>
      <c r="KVP197" t="s">
        <v>330</v>
      </c>
      <c r="KVQ197" t="s">
        <v>330</v>
      </c>
      <c r="KVR197" t="s">
        <v>330</v>
      </c>
      <c r="KVS197" t="s">
        <v>330</v>
      </c>
      <c r="KVT197" t="s">
        <v>330</v>
      </c>
      <c r="KVU197" t="s">
        <v>330</v>
      </c>
      <c r="KVV197" t="s">
        <v>330</v>
      </c>
      <c r="KVW197" t="s">
        <v>330</v>
      </c>
      <c r="KVX197" t="s">
        <v>330</v>
      </c>
      <c r="KVY197" t="s">
        <v>330</v>
      </c>
      <c r="KVZ197" t="s">
        <v>330</v>
      </c>
      <c r="KWA197" t="s">
        <v>330</v>
      </c>
      <c r="KWB197" t="s">
        <v>330</v>
      </c>
      <c r="KWC197" t="s">
        <v>330</v>
      </c>
      <c r="KWD197" t="s">
        <v>330</v>
      </c>
      <c r="KWE197" t="s">
        <v>330</v>
      </c>
      <c r="KWF197" t="s">
        <v>330</v>
      </c>
      <c r="KWG197" t="s">
        <v>330</v>
      </c>
      <c r="KWH197" t="s">
        <v>330</v>
      </c>
      <c r="KWI197" t="s">
        <v>330</v>
      </c>
      <c r="KWJ197" t="s">
        <v>330</v>
      </c>
      <c r="KWK197" t="s">
        <v>330</v>
      </c>
      <c r="KWL197" t="s">
        <v>330</v>
      </c>
      <c r="KWM197" t="s">
        <v>330</v>
      </c>
      <c r="KWN197" t="s">
        <v>330</v>
      </c>
      <c r="KWO197" t="s">
        <v>330</v>
      </c>
      <c r="KWP197" t="s">
        <v>330</v>
      </c>
      <c r="KWQ197" t="s">
        <v>330</v>
      </c>
      <c r="KWR197" t="s">
        <v>330</v>
      </c>
      <c r="KWS197" t="s">
        <v>330</v>
      </c>
      <c r="KWT197" t="s">
        <v>330</v>
      </c>
      <c r="KWU197" t="s">
        <v>330</v>
      </c>
      <c r="KWV197" t="s">
        <v>330</v>
      </c>
      <c r="KWW197" t="s">
        <v>330</v>
      </c>
      <c r="KWX197" t="s">
        <v>330</v>
      </c>
      <c r="KWY197" t="s">
        <v>330</v>
      </c>
      <c r="KWZ197" t="s">
        <v>330</v>
      </c>
      <c r="KXA197" t="s">
        <v>330</v>
      </c>
      <c r="KXB197" t="s">
        <v>330</v>
      </c>
      <c r="KXC197" t="s">
        <v>330</v>
      </c>
      <c r="KXD197" t="s">
        <v>330</v>
      </c>
      <c r="KXE197" t="s">
        <v>330</v>
      </c>
      <c r="KXF197" t="s">
        <v>330</v>
      </c>
      <c r="KXG197" t="s">
        <v>330</v>
      </c>
      <c r="KXH197" t="s">
        <v>330</v>
      </c>
      <c r="KXI197" t="s">
        <v>330</v>
      </c>
      <c r="KXJ197" t="s">
        <v>330</v>
      </c>
      <c r="KXK197" t="s">
        <v>330</v>
      </c>
      <c r="KXL197" t="s">
        <v>330</v>
      </c>
      <c r="KXM197" t="s">
        <v>330</v>
      </c>
      <c r="KXN197" t="s">
        <v>330</v>
      </c>
      <c r="KXO197" t="s">
        <v>330</v>
      </c>
      <c r="KXP197" t="s">
        <v>330</v>
      </c>
      <c r="KXQ197" t="s">
        <v>330</v>
      </c>
      <c r="KXR197" t="s">
        <v>330</v>
      </c>
      <c r="KXS197" t="s">
        <v>330</v>
      </c>
      <c r="KXT197" t="s">
        <v>330</v>
      </c>
      <c r="KXU197" t="s">
        <v>330</v>
      </c>
      <c r="KXV197" t="s">
        <v>330</v>
      </c>
      <c r="KXW197" t="s">
        <v>330</v>
      </c>
      <c r="KXX197" t="s">
        <v>330</v>
      </c>
      <c r="KXY197" t="s">
        <v>330</v>
      </c>
      <c r="KXZ197" t="s">
        <v>330</v>
      </c>
      <c r="KYA197" t="s">
        <v>330</v>
      </c>
      <c r="KYB197" t="s">
        <v>330</v>
      </c>
      <c r="KYC197" t="s">
        <v>330</v>
      </c>
      <c r="KYD197" t="s">
        <v>330</v>
      </c>
      <c r="KYE197" t="s">
        <v>330</v>
      </c>
      <c r="KYF197" t="s">
        <v>330</v>
      </c>
      <c r="KYG197" t="s">
        <v>330</v>
      </c>
      <c r="KYH197" t="s">
        <v>330</v>
      </c>
      <c r="KYI197" t="s">
        <v>330</v>
      </c>
      <c r="KYJ197" t="s">
        <v>330</v>
      </c>
      <c r="KYK197" t="s">
        <v>330</v>
      </c>
      <c r="KYL197" t="s">
        <v>330</v>
      </c>
      <c r="KYM197" t="s">
        <v>330</v>
      </c>
      <c r="KYN197" t="s">
        <v>330</v>
      </c>
      <c r="KYO197" t="s">
        <v>330</v>
      </c>
      <c r="KYP197" t="s">
        <v>330</v>
      </c>
      <c r="KYQ197" t="s">
        <v>330</v>
      </c>
      <c r="KYR197" t="s">
        <v>330</v>
      </c>
      <c r="KYS197" t="s">
        <v>330</v>
      </c>
      <c r="KYT197" t="s">
        <v>330</v>
      </c>
      <c r="KYU197" t="s">
        <v>330</v>
      </c>
      <c r="KYV197" t="s">
        <v>330</v>
      </c>
      <c r="KYW197" t="s">
        <v>330</v>
      </c>
      <c r="KYX197" t="s">
        <v>330</v>
      </c>
      <c r="KYY197" t="s">
        <v>330</v>
      </c>
      <c r="KYZ197" t="s">
        <v>330</v>
      </c>
      <c r="KZA197" t="s">
        <v>330</v>
      </c>
      <c r="KZB197" t="s">
        <v>330</v>
      </c>
      <c r="KZC197" t="s">
        <v>330</v>
      </c>
      <c r="KZD197" t="s">
        <v>330</v>
      </c>
      <c r="KZE197" t="s">
        <v>330</v>
      </c>
      <c r="KZF197" t="s">
        <v>330</v>
      </c>
      <c r="KZG197" t="s">
        <v>330</v>
      </c>
      <c r="KZH197" t="s">
        <v>330</v>
      </c>
      <c r="KZI197" t="s">
        <v>330</v>
      </c>
      <c r="KZJ197" t="s">
        <v>330</v>
      </c>
      <c r="KZK197" t="s">
        <v>330</v>
      </c>
      <c r="KZL197" t="s">
        <v>330</v>
      </c>
      <c r="KZM197" t="s">
        <v>330</v>
      </c>
      <c r="KZN197" t="s">
        <v>330</v>
      </c>
      <c r="KZO197" t="s">
        <v>330</v>
      </c>
      <c r="KZP197" t="s">
        <v>330</v>
      </c>
      <c r="KZQ197" t="s">
        <v>330</v>
      </c>
      <c r="KZR197" t="s">
        <v>330</v>
      </c>
      <c r="KZS197" t="s">
        <v>330</v>
      </c>
      <c r="KZT197" t="s">
        <v>330</v>
      </c>
      <c r="KZU197" t="s">
        <v>330</v>
      </c>
      <c r="KZV197" t="s">
        <v>330</v>
      </c>
      <c r="KZW197" t="s">
        <v>330</v>
      </c>
      <c r="KZX197" t="s">
        <v>330</v>
      </c>
      <c r="KZY197" t="s">
        <v>330</v>
      </c>
      <c r="KZZ197" t="s">
        <v>330</v>
      </c>
      <c r="LAA197" t="s">
        <v>330</v>
      </c>
      <c r="LAB197" t="s">
        <v>330</v>
      </c>
      <c r="LAC197" t="s">
        <v>330</v>
      </c>
      <c r="LAD197" t="s">
        <v>330</v>
      </c>
      <c r="LAE197" t="s">
        <v>330</v>
      </c>
      <c r="LAF197" t="s">
        <v>330</v>
      </c>
      <c r="LAG197" t="s">
        <v>330</v>
      </c>
      <c r="LAH197" t="s">
        <v>330</v>
      </c>
      <c r="LAI197" t="s">
        <v>330</v>
      </c>
      <c r="LAJ197" t="s">
        <v>330</v>
      </c>
      <c r="LAK197" t="s">
        <v>330</v>
      </c>
      <c r="LAL197" t="s">
        <v>330</v>
      </c>
      <c r="LAM197" t="s">
        <v>330</v>
      </c>
      <c r="LAN197" t="s">
        <v>330</v>
      </c>
      <c r="LAO197" t="s">
        <v>330</v>
      </c>
      <c r="LAP197" t="s">
        <v>330</v>
      </c>
      <c r="LAQ197" t="s">
        <v>330</v>
      </c>
      <c r="LAR197" t="s">
        <v>330</v>
      </c>
      <c r="LAS197" t="s">
        <v>330</v>
      </c>
      <c r="LAT197" t="s">
        <v>330</v>
      </c>
      <c r="LAU197" t="s">
        <v>330</v>
      </c>
      <c r="LAV197" t="s">
        <v>330</v>
      </c>
      <c r="LAW197" t="s">
        <v>330</v>
      </c>
      <c r="LAX197" t="s">
        <v>330</v>
      </c>
      <c r="LAY197" t="s">
        <v>330</v>
      </c>
      <c r="LAZ197" t="s">
        <v>330</v>
      </c>
      <c r="LBA197" t="s">
        <v>330</v>
      </c>
      <c r="LBB197" t="s">
        <v>330</v>
      </c>
      <c r="LBC197" t="s">
        <v>330</v>
      </c>
      <c r="LBD197" t="s">
        <v>330</v>
      </c>
      <c r="LBE197" t="s">
        <v>330</v>
      </c>
      <c r="LBF197" t="s">
        <v>330</v>
      </c>
      <c r="LBG197" t="s">
        <v>330</v>
      </c>
      <c r="LBH197" t="s">
        <v>330</v>
      </c>
      <c r="LBI197" t="s">
        <v>330</v>
      </c>
      <c r="LBJ197" t="s">
        <v>330</v>
      </c>
      <c r="LBK197" t="s">
        <v>330</v>
      </c>
      <c r="LBL197" t="s">
        <v>330</v>
      </c>
      <c r="LBM197" t="s">
        <v>330</v>
      </c>
      <c r="LBN197" t="s">
        <v>330</v>
      </c>
      <c r="LBO197" t="s">
        <v>330</v>
      </c>
      <c r="LBP197" t="s">
        <v>330</v>
      </c>
      <c r="LBQ197" t="s">
        <v>330</v>
      </c>
      <c r="LBR197" t="s">
        <v>330</v>
      </c>
      <c r="LBS197" t="s">
        <v>330</v>
      </c>
      <c r="LBT197" t="s">
        <v>330</v>
      </c>
      <c r="LBU197" t="s">
        <v>330</v>
      </c>
      <c r="LBV197" t="s">
        <v>330</v>
      </c>
      <c r="LBW197" t="s">
        <v>330</v>
      </c>
      <c r="LBX197" t="s">
        <v>330</v>
      </c>
      <c r="LBY197" t="s">
        <v>330</v>
      </c>
      <c r="LBZ197" t="s">
        <v>330</v>
      </c>
      <c r="LCA197" t="s">
        <v>330</v>
      </c>
      <c r="LCB197" t="s">
        <v>330</v>
      </c>
      <c r="LCC197" t="s">
        <v>330</v>
      </c>
      <c r="LCD197" t="s">
        <v>330</v>
      </c>
      <c r="LCE197" t="s">
        <v>330</v>
      </c>
      <c r="LCF197" t="s">
        <v>330</v>
      </c>
      <c r="LCG197" t="s">
        <v>330</v>
      </c>
      <c r="LCH197" t="s">
        <v>330</v>
      </c>
      <c r="LCI197" t="s">
        <v>330</v>
      </c>
      <c r="LCJ197" t="s">
        <v>330</v>
      </c>
      <c r="LCK197" t="s">
        <v>330</v>
      </c>
      <c r="LCL197" t="s">
        <v>330</v>
      </c>
      <c r="LCM197" t="s">
        <v>330</v>
      </c>
      <c r="LCN197" t="s">
        <v>330</v>
      </c>
      <c r="LCO197" t="s">
        <v>330</v>
      </c>
      <c r="LCP197" t="s">
        <v>330</v>
      </c>
      <c r="LCQ197" t="s">
        <v>330</v>
      </c>
      <c r="LCR197" t="s">
        <v>330</v>
      </c>
      <c r="LCS197" t="s">
        <v>330</v>
      </c>
      <c r="LCT197" t="s">
        <v>330</v>
      </c>
      <c r="LCU197" t="s">
        <v>330</v>
      </c>
      <c r="LCV197" t="s">
        <v>330</v>
      </c>
      <c r="LCW197" t="s">
        <v>330</v>
      </c>
      <c r="LCX197" t="s">
        <v>330</v>
      </c>
      <c r="LCY197" t="s">
        <v>330</v>
      </c>
      <c r="LCZ197" t="s">
        <v>330</v>
      </c>
      <c r="LDA197" t="s">
        <v>330</v>
      </c>
      <c r="LDB197" t="s">
        <v>330</v>
      </c>
      <c r="LDC197" t="s">
        <v>330</v>
      </c>
      <c r="LDD197" t="s">
        <v>330</v>
      </c>
      <c r="LDE197" t="s">
        <v>330</v>
      </c>
      <c r="LDF197" t="s">
        <v>330</v>
      </c>
      <c r="LDG197" t="s">
        <v>330</v>
      </c>
      <c r="LDH197" t="s">
        <v>330</v>
      </c>
      <c r="LDI197" t="s">
        <v>330</v>
      </c>
      <c r="LDJ197" t="s">
        <v>330</v>
      </c>
      <c r="LDK197" t="s">
        <v>330</v>
      </c>
      <c r="LDL197" t="s">
        <v>330</v>
      </c>
      <c r="LDM197" t="s">
        <v>330</v>
      </c>
      <c r="LDN197" t="s">
        <v>330</v>
      </c>
      <c r="LDO197" t="s">
        <v>330</v>
      </c>
      <c r="LDP197" t="s">
        <v>330</v>
      </c>
      <c r="LDQ197" t="s">
        <v>330</v>
      </c>
      <c r="LDR197" t="s">
        <v>330</v>
      </c>
      <c r="LDS197" t="s">
        <v>330</v>
      </c>
      <c r="LDT197" t="s">
        <v>330</v>
      </c>
      <c r="LDU197" t="s">
        <v>330</v>
      </c>
      <c r="LDV197" t="s">
        <v>330</v>
      </c>
      <c r="LDW197" t="s">
        <v>330</v>
      </c>
      <c r="LDX197" t="s">
        <v>330</v>
      </c>
      <c r="LDY197" t="s">
        <v>330</v>
      </c>
      <c r="LDZ197" t="s">
        <v>330</v>
      </c>
      <c r="LEA197" t="s">
        <v>330</v>
      </c>
      <c r="LEB197" t="s">
        <v>330</v>
      </c>
      <c r="LEC197" t="s">
        <v>330</v>
      </c>
      <c r="LED197" t="s">
        <v>330</v>
      </c>
      <c r="LEE197" t="s">
        <v>330</v>
      </c>
      <c r="LEF197" t="s">
        <v>330</v>
      </c>
      <c r="LEG197" t="s">
        <v>330</v>
      </c>
      <c r="LEH197" t="s">
        <v>330</v>
      </c>
      <c r="LEI197" t="s">
        <v>330</v>
      </c>
      <c r="LEJ197" t="s">
        <v>330</v>
      </c>
      <c r="LEK197" t="s">
        <v>330</v>
      </c>
      <c r="LEL197" t="s">
        <v>330</v>
      </c>
      <c r="LEM197" t="s">
        <v>330</v>
      </c>
      <c r="LEN197" t="s">
        <v>330</v>
      </c>
      <c r="LEO197" t="s">
        <v>330</v>
      </c>
      <c r="LEP197" t="s">
        <v>330</v>
      </c>
      <c r="LEQ197" t="s">
        <v>330</v>
      </c>
      <c r="LER197" t="s">
        <v>330</v>
      </c>
      <c r="LES197" t="s">
        <v>330</v>
      </c>
      <c r="LET197" t="s">
        <v>330</v>
      </c>
      <c r="LEU197" t="s">
        <v>330</v>
      </c>
      <c r="LEV197" t="s">
        <v>330</v>
      </c>
      <c r="LEW197" t="s">
        <v>330</v>
      </c>
      <c r="LEX197" t="s">
        <v>330</v>
      </c>
      <c r="LEY197" t="s">
        <v>330</v>
      </c>
      <c r="LEZ197" t="s">
        <v>330</v>
      </c>
      <c r="LFA197" t="s">
        <v>330</v>
      </c>
      <c r="LFB197" t="s">
        <v>330</v>
      </c>
      <c r="LFC197" t="s">
        <v>330</v>
      </c>
      <c r="LFD197" t="s">
        <v>330</v>
      </c>
      <c r="LFE197" t="s">
        <v>330</v>
      </c>
      <c r="LFF197" t="s">
        <v>330</v>
      </c>
      <c r="LFG197" t="s">
        <v>330</v>
      </c>
      <c r="LFH197" t="s">
        <v>330</v>
      </c>
      <c r="LFI197" t="s">
        <v>330</v>
      </c>
      <c r="LFJ197" t="s">
        <v>330</v>
      </c>
      <c r="LFK197" t="s">
        <v>330</v>
      </c>
      <c r="LFL197" t="s">
        <v>330</v>
      </c>
      <c r="LFM197" t="s">
        <v>330</v>
      </c>
      <c r="LFN197" t="s">
        <v>330</v>
      </c>
      <c r="LFO197" t="s">
        <v>330</v>
      </c>
      <c r="LFP197" t="s">
        <v>330</v>
      </c>
      <c r="LFQ197" t="s">
        <v>330</v>
      </c>
      <c r="LFR197" t="s">
        <v>330</v>
      </c>
      <c r="LFS197" t="s">
        <v>330</v>
      </c>
      <c r="LFT197" t="s">
        <v>330</v>
      </c>
      <c r="LFU197" t="s">
        <v>330</v>
      </c>
      <c r="LFV197" t="s">
        <v>330</v>
      </c>
      <c r="LFW197" t="s">
        <v>330</v>
      </c>
      <c r="LFX197" t="s">
        <v>330</v>
      </c>
      <c r="LFY197" t="s">
        <v>330</v>
      </c>
      <c r="LFZ197" t="s">
        <v>330</v>
      </c>
      <c r="LGA197" t="s">
        <v>330</v>
      </c>
      <c r="LGB197" t="s">
        <v>330</v>
      </c>
      <c r="LGC197" t="s">
        <v>330</v>
      </c>
      <c r="LGD197" t="s">
        <v>330</v>
      </c>
      <c r="LGE197" t="s">
        <v>330</v>
      </c>
      <c r="LGF197" t="s">
        <v>330</v>
      </c>
      <c r="LGG197" t="s">
        <v>330</v>
      </c>
      <c r="LGH197" t="s">
        <v>330</v>
      </c>
      <c r="LGI197" t="s">
        <v>330</v>
      </c>
      <c r="LGJ197" t="s">
        <v>330</v>
      </c>
      <c r="LGK197" t="s">
        <v>330</v>
      </c>
      <c r="LGL197" t="s">
        <v>330</v>
      </c>
      <c r="LGM197" t="s">
        <v>330</v>
      </c>
      <c r="LGN197" t="s">
        <v>330</v>
      </c>
      <c r="LGO197" t="s">
        <v>330</v>
      </c>
      <c r="LGP197" t="s">
        <v>330</v>
      </c>
      <c r="LGQ197" t="s">
        <v>330</v>
      </c>
      <c r="LGR197" t="s">
        <v>330</v>
      </c>
      <c r="LGS197" t="s">
        <v>330</v>
      </c>
      <c r="LGT197" t="s">
        <v>330</v>
      </c>
      <c r="LGU197" t="s">
        <v>330</v>
      </c>
      <c r="LGV197" t="s">
        <v>330</v>
      </c>
      <c r="LGW197" t="s">
        <v>330</v>
      </c>
      <c r="LGX197" t="s">
        <v>330</v>
      </c>
      <c r="LGY197" t="s">
        <v>330</v>
      </c>
      <c r="LGZ197" t="s">
        <v>330</v>
      </c>
      <c r="LHA197" t="s">
        <v>330</v>
      </c>
      <c r="LHB197" t="s">
        <v>330</v>
      </c>
      <c r="LHC197" t="s">
        <v>330</v>
      </c>
      <c r="LHD197" t="s">
        <v>330</v>
      </c>
      <c r="LHE197" t="s">
        <v>330</v>
      </c>
      <c r="LHF197" t="s">
        <v>330</v>
      </c>
      <c r="LHG197" t="s">
        <v>330</v>
      </c>
      <c r="LHH197" t="s">
        <v>330</v>
      </c>
      <c r="LHI197" t="s">
        <v>330</v>
      </c>
      <c r="LHJ197" t="s">
        <v>330</v>
      </c>
      <c r="LHK197" t="s">
        <v>330</v>
      </c>
      <c r="LHL197" t="s">
        <v>330</v>
      </c>
      <c r="LHM197" t="s">
        <v>330</v>
      </c>
      <c r="LHN197" t="s">
        <v>330</v>
      </c>
      <c r="LHO197" t="s">
        <v>330</v>
      </c>
      <c r="LHP197" t="s">
        <v>330</v>
      </c>
      <c r="LHQ197" t="s">
        <v>330</v>
      </c>
      <c r="LHR197" t="s">
        <v>330</v>
      </c>
      <c r="LHS197" t="s">
        <v>330</v>
      </c>
      <c r="LHT197" t="s">
        <v>330</v>
      </c>
      <c r="LHU197" t="s">
        <v>330</v>
      </c>
      <c r="LHV197" t="s">
        <v>330</v>
      </c>
      <c r="LHW197" t="s">
        <v>330</v>
      </c>
      <c r="LHX197" t="s">
        <v>330</v>
      </c>
      <c r="LHY197" t="s">
        <v>330</v>
      </c>
      <c r="LHZ197" t="s">
        <v>330</v>
      </c>
      <c r="LIA197" t="s">
        <v>330</v>
      </c>
      <c r="LIB197" t="s">
        <v>330</v>
      </c>
      <c r="LIC197" t="s">
        <v>330</v>
      </c>
      <c r="LID197" t="s">
        <v>330</v>
      </c>
      <c r="LIE197" t="s">
        <v>330</v>
      </c>
      <c r="LIF197" t="s">
        <v>330</v>
      </c>
      <c r="LIG197" t="s">
        <v>330</v>
      </c>
      <c r="LIH197" t="s">
        <v>330</v>
      </c>
      <c r="LII197" t="s">
        <v>330</v>
      </c>
      <c r="LIJ197" t="s">
        <v>330</v>
      </c>
      <c r="LIK197" t="s">
        <v>330</v>
      </c>
      <c r="LIL197" t="s">
        <v>330</v>
      </c>
      <c r="LIM197" t="s">
        <v>330</v>
      </c>
      <c r="LIN197" t="s">
        <v>330</v>
      </c>
      <c r="LIO197" t="s">
        <v>330</v>
      </c>
      <c r="LIP197" t="s">
        <v>330</v>
      </c>
      <c r="LIQ197" t="s">
        <v>330</v>
      </c>
      <c r="LIR197" t="s">
        <v>330</v>
      </c>
      <c r="LIS197" t="s">
        <v>330</v>
      </c>
      <c r="LIT197" t="s">
        <v>330</v>
      </c>
      <c r="LIU197" t="s">
        <v>330</v>
      </c>
      <c r="LIV197" t="s">
        <v>330</v>
      </c>
      <c r="LIW197" t="s">
        <v>330</v>
      </c>
      <c r="LIX197" t="s">
        <v>330</v>
      </c>
      <c r="LIY197" t="s">
        <v>330</v>
      </c>
      <c r="LIZ197" t="s">
        <v>330</v>
      </c>
      <c r="LJA197" t="s">
        <v>330</v>
      </c>
      <c r="LJB197" t="s">
        <v>330</v>
      </c>
      <c r="LJC197" t="s">
        <v>330</v>
      </c>
      <c r="LJD197" t="s">
        <v>330</v>
      </c>
      <c r="LJE197" t="s">
        <v>330</v>
      </c>
      <c r="LJF197" t="s">
        <v>330</v>
      </c>
      <c r="LJG197" t="s">
        <v>330</v>
      </c>
      <c r="LJH197" t="s">
        <v>330</v>
      </c>
      <c r="LJI197" t="s">
        <v>330</v>
      </c>
      <c r="LJJ197" t="s">
        <v>330</v>
      </c>
      <c r="LJK197" t="s">
        <v>330</v>
      </c>
      <c r="LJL197" t="s">
        <v>330</v>
      </c>
      <c r="LJM197" t="s">
        <v>330</v>
      </c>
      <c r="LJN197" t="s">
        <v>330</v>
      </c>
      <c r="LJO197" t="s">
        <v>330</v>
      </c>
      <c r="LJP197" t="s">
        <v>330</v>
      </c>
      <c r="LJQ197" t="s">
        <v>330</v>
      </c>
      <c r="LJR197" t="s">
        <v>330</v>
      </c>
      <c r="LJS197" t="s">
        <v>330</v>
      </c>
      <c r="LJT197" t="s">
        <v>330</v>
      </c>
      <c r="LJU197" t="s">
        <v>330</v>
      </c>
      <c r="LJV197" t="s">
        <v>330</v>
      </c>
      <c r="LJW197" t="s">
        <v>330</v>
      </c>
      <c r="LJX197" t="s">
        <v>330</v>
      </c>
      <c r="LJY197" t="s">
        <v>330</v>
      </c>
      <c r="LJZ197" t="s">
        <v>330</v>
      </c>
      <c r="LKA197" t="s">
        <v>330</v>
      </c>
      <c r="LKB197" t="s">
        <v>330</v>
      </c>
      <c r="LKC197" t="s">
        <v>330</v>
      </c>
      <c r="LKD197" t="s">
        <v>330</v>
      </c>
      <c r="LKE197" t="s">
        <v>330</v>
      </c>
      <c r="LKF197" t="s">
        <v>330</v>
      </c>
      <c r="LKG197" t="s">
        <v>330</v>
      </c>
      <c r="LKH197" t="s">
        <v>330</v>
      </c>
      <c r="LKI197" t="s">
        <v>330</v>
      </c>
      <c r="LKJ197" t="s">
        <v>330</v>
      </c>
      <c r="LKK197" t="s">
        <v>330</v>
      </c>
      <c r="LKL197" t="s">
        <v>330</v>
      </c>
      <c r="LKM197" t="s">
        <v>330</v>
      </c>
      <c r="LKN197" t="s">
        <v>330</v>
      </c>
      <c r="LKO197" t="s">
        <v>330</v>
      </c>
      <c r="LKP197" t="s">
        <v>330</v>
      </c>
      <c r="LKQ197" t="s">
        <v>330</v>
      </c>
      <c r="LKR197" t="s">
        <v>330</v>
      </c>
      <c r="LKS197" t="s">
        <v>330</v>
      </c>
      <c r="LKT197" t="s">
        <v>330</v>
      </c>
      <c r="LKU197" t="s">
        <v>330</v>
      </c>
      <c r="LKV197" t="s">
        <v>330</v>
      </c>
      <c r="LKW197" t="s">
        <v>330</v>
      </c>
      <c r="LKX197" t="s">
        <v>330</v>
      </c>
      <c r="LKY197" t="s">
        <v>330</v>
      </c>
      <c r="LKZ197" t="s">
        <v>330</v>
      </c>
      <c r="LLA197" t="s">
        <v>330</v>
      </c>
      <c r="LLB197" t="s">
        <v>330</v>
      </c>
      <c r="LLC197" t="s">
        <v>330</v>
      </c>
      <c r="LLD197" t="s">
        <v>330</v>
      </c>
      <c r="LLE197" t="s">
        <v>330</v>
      </c>
      <c r="LLF197" t="s">
        <v>330</v>
      </c>
      <c r="LLG197" t="s">
        <v>330</v>
      </c>
      <c r="LLH197" t="s">
        <v>330</v>
      </c>
      <c r="LLI197" t="s">
        <v>330</v>
      </c>
      <c r="LLJ197" t="s">
        <v>330</v>
      </c>
      <c r="LLK197" t="s">
        <v>330</v>
      </c>
      <c r="LLL197" t="s">
        <v>330</v>
      </c>
      <c r="LLM197" t="s">
        <v>330</v>
      </c>
      <c r="LLN197" t="s">
        <v>330</v>
      </c>
      <c r="LLO197" t="s">
        <v>330</v>
      </c>
      <c r="LLP197" t="s">
        <v>330</v>
      </c>
      <c r="LLQ197" t="s">
        <v>330</v>
      </c>
      <c r="LLR197" t="s">
        <v>330</v>
      </c>
      <c r="LLS197" t="s">
        <v>330</v>
      </c>
      <c r="LLT197" t="s">
        <v>330</v>
      </c>
      <c r="LLU197" t="s">
        <v>330</v>
      </c>
      <c r="LLV197" t="s">
        <v>330</v>
      </c>
      <c r="LLW197" t="s">
        <v>330</v>
      </c>
      <c r="LLX197" t="s">
        <v>330</v>
      </c>
      <c r="LLY197" t="s">
        <v>330</v>
      </c>
      <c r="LLZ197" t="s">
        <v>330</v>
      </c>
      <c r="LMA197" t="s">
        <v>330</v>
      </c>
      <c r="LMB197" t="s">
        <v>330</v>
      </c>
      <c r="LMC197" t="s">
        <v>330</v>
      </c>
      <c r="LMD197" t="s">
        <v>330</v>
      </c>
      <c r="LME197" t="s">
        <v>330</v>
      </c>
      <c r="LMF197" t="s">
        <v>330</v>
      </c>
      <c r="LMG197" t="s">
        <v>330</v>
      </c>
      <c r="LMH197" t="s">
        <v>330</v>
      </c>
      <c r="LMI197" t="s">
        <v>330</v>
      </c>
      <c r="LMJ197" t="s">
        <v>330</v>
      </c>
      <c r="LMK197" t="s">
        <v>330</v>
      </c>
      <c r="LML197" t="s">
        <v>330</v>
      </c>
      <c r="LMM197" t="s">
        <v>330</v>
      </c>
      <c r="LMN197" t="s">
        <v>330</v>
      </c>
      <c r="LMO197" t="s">
        <v>330</v>
      </c>
      <c r="LMP197" t="s">
        <v>330</v>
      </c>
      <c r="LMQ197" t="s">
        <v>330</v>
      </c>
      <c r="LMR197" t="s">
        <v>330</v>
      </c>
      <c r="LMS197" t="s">
        <v>330</v>
      </c>
      <c r="LMT197" t="s">
        <v>330</v>
      </c>
      <c r="LMU197" t="s">
        <v>330</v>
      </c>
      <c r="LMV197" t="s">
        <v>330</v>
      </c>
      <c r="LMW197" t="s">
        <v>330</v>
      </c>
      <c r="LMX197" t="s">
        <v>330</v>
      </c>
      <c r="LMY197" t="s">
        <v>330</v>
      </c>
      <c r="LMZ197" t="s">
        <v>330</v>
      </c>
      <c r="LNA197" t="s">
        <v>330</v>
      </c>
      <c r="LNB197" t="s">
        <v>330</v>
      </c>
      <c r="LNC197" t="s">
        <v>330</v>
      </c>
      <c r="LND197" t="s">
        <v>330</v>
      </c>
      <c r="LNE197" t="s">
        <v>330</v>
      </c>
      <c r="LNF197" t="s">
        <v>330</v>
      </c>
      <c r="LNG197" t="s">
        <v>330</v>
      </c>
      <c r="LNH197" t="s">
        <v>330</v>
      </c>
      <c r="LNI197" t="s">
        <v>330</v>
      </c>
      <c r="LNJ197" t="s">
        <v>330</v>
      </c>
      <c r="LNK197" t="s">
        <v>330</v>
      </c>
      <c r="LNL197" t="s">
        <v>330</v>
      </c>
      <c r="LNM197" t="s">
        <v>330</v>
      </c>
      <c r="LNN197" t="s">
        <v>330</v>
      </c>
      <c r="LNO197" t="s">
        <v>330</v>
      </c>
      <c r="LNP197" t="s">
        <v>330</v>
      </c>
      <c r="LNQ197" t="s">
        <v>330</v>
      </c>
      <c r="LNR197" t="s">
        <v>330</v>
      </c>
      <c r="LNS197" t="s">
        <v>330</v>
      </c>
      <c r="LNT197" t="s">
        <v>330</v>
      </c>
      <c r="LNU197" t="s">
        <v>330</v>
      </c>
      <c r="LNV197" t="s">
        <v>330</v>
      </c>
      <c r="LNW197" t="s">
        <v>330</v>
      </c>
      <c r="LNX197" t="s">
        <v>330</v>
      </c>
      <c r="LNY197" t="s">
        <v>330</v>
      </c>
      <c r="LNZ197" t="s">
        <v>330</v>
      </c>
      <c r="LOA197" t="s">
        <v>330</v>
      </c>
      <c r="LOB197" t="s">
        <v>330</v>
      </c>
      <c r="LOC197" t="s">
        <v>330</v>
      </c>
      <c r="LOD197" t="s">
        <v>330</v>
      </c>
      <c r="LOE197" t="s">
        <v>330</v>
      </c>
      <c r="LOF197" t="s">
        <v>330</v>
      </c>
      <c r="LOG197" t="s">
        <v>330</v>
      </c>
      <c r="LOH197" t="s">
        <v>330</v>
      </c>
      <c r="LOI197" t="s">
        <v>330</v>
      </c>
      <c r="LOJ197" t="s">
        <v>330</v>
      </c>
      <c r="LOK197" t="s">
        <v>330</v>
      </c>
      <c r="LOL197" t="s">
        <v>330</v>
      </c>
      <c r="LOM197" t="s">
        <v>330</v>
      </c>
      <c r="LON197" t="s">
        <v>330</v>
      </c>
      <c r="LOO197" t="s">
        <v>330</v>
      </c>
      <c r="LOP197" t="s">
        <v>330</v>
      </c>
      <c r="LOQ197" t="s">
        <v>330</v>
      </c>
      <c r="LOR197" t="s">
        <v>330</v>
      </c>
      <c r="LOS197" t="s">
        <v>330</v>
      </c>
      <c r="LOT197" t="s">
        <v>330</v>
      </c>
      <c r="LOU197" t="s">
        <v>330</v>
      </c>
      <c r="LOV197" t="s">
        <v>330</v>
      </c>
      <c r="LOW197" t="s">
        <v>330</v>
      </c>
      <c r="LOX197" t="s">
        <v>330</v>
      </c>
      <c r="LOY197" t="s">
        <v>330</v>
      </c>
      <c r="LOZ197" t="s">
        <v>330</v>
      </c>
      <c r="LPA197" t="s">
        <v>330</v>
      </c>
      <c r="LPB197" t="s">
        <v>330</v>
      </c>
      <c r="LPC197" t="s">
        <v>330</v>
      </c>
      <c r="LPD197" t="s">
        <v>330</v>
      </c>
      <c r="LPE197" t="s">
        <v>330</v>
      </c>
      <c r="LPF197" t="s">
        <v>330</v>
      </c>
      <c r="LPG197" t="s">
        <v>330</v>
      </c>
      <c r="LPH197" t="s">
        <v>330</v>
      </c>
      <c r="LPI197" t="s">
        <v>330</v>
      </c>
      <c r="LPJ197" t="s">
        <v>330</v>
      </c>
      <c r="LPK197" t="s">
        <v>330</v>
      </c>
      <c r="LPL197" t="s">
        <v>330</v>
      </c>
      <c r="LPM197" t="s">
        <v>330</v>
      </c>
      <c r="LPN197" t="s">
        <v>330</v>
      </c>
      <c r="LPO197" t="s">
        <v>330</v>
      </c>
      <c r="LPP197" t="s">
        <v>330</v>
      </c>
      <c r="LPQ197" t="s">
        <v>330</v>
      </c>
      <c r="LPR197" t="s">
        <v>330</v>
      </c>
      <c r="LPS197" t="s">
        <v>330</v>
      </c>
      <c r="LPT197" t="s">
        <v>330</v>
      </c>
      <c r="LPU197" t="s">
        <v>330</v>
      </c>
      <c r="LPV197" t="s">
        <v>330</v>
      </c>
      <c r="LPW197" t="s">
        <v>330</v>
      </c>
      <c r="LPX197" t="s">
        <v>330</v>
      </c>
      <c r="LPY197" t="s">
        <v>330</v>
      </c>
      <c r="LPZ197" t="s">
        <v>330</v>
      </c>
      <c r="LQA197" t="s">
        <v>330</v>
      </c>
      <c r="LQB197" t="s">
        <v>330</v>
      </c>
      <c r="LQC197" t="s">
        <v>330</v>
      </c>
      <c r="LQD197" t="s">
        <v>330</v>
      </c>
      <c r="LQE197" t="s">
        <v>330</v>
      </c>
      <c r="LQF197" t="s">
        <v>330</v>
      </c>
      <c r="LQG197" t="s">
        <v>330</v>
      </c>
      <c r="LQH197" t="s">
        <v>330</v>
      </c>
      <c r="LQI197" t="s">
        <v>330</v>
      </c>
      <c r="LQJ197" t="s">
        <v>330</v>
      </c>
      <c r="LQK197" t="s">
        <v>330</v>
      </c>
      <c r="LQL197" t="s">
        <v>330</v>
      </c>
      <c r="LQM197" t="s">
        <v>330</v>
      </c>
      <c r="LQN197" t="s">
        <v>330</v>
      </c>
      <c r="LQO197" t="s">
        <v>330</v>
      </c>
      <c r="LQP197" t="s">
        <v>330</v>
      </c>
      <c r="LQQ197" t="s">
        <v>330</v>
      </c>
      <c r="LQR197" t="s">
        <v>330</v>
      </c>
      <c r="LQS197" t="s">
        <v>330</v>
      </c>
      <c r="LQT197" t="s">
        <v>330</v>
      </c>
      <c r="LQU197" t="s">
        <v>330</v>
      </c>
      <c r="LQV197" t="s">
        <v>330</v>
      </c>
      <c r="LQW197" t="s">
        <v>330</v>
      </c>
      <c r="LQX197" t="s">
        <v>330</v>
      </c>
      <c r="LQY197" t="s">
        <v>330</v>
      </c>
      <c r="LQZ197" t="s">
        <v>330</v>
      </c>
      <c r="LRA197" t="s">
        <v>330</v>
      </c>
      <c r="LRB197" t="s">
        <v>330</v>
      </c>
      <c r="LRC197" t="s">
        <v>330</v>
      </c>
      <c r="LRD197" t="s">
        <v>330</v>
      </c>
      <c r="LRE197" t="s">
        <v>330</v>
      </c>
      <c r="LRF197" t="s">
        <v>330</v>
      </c>
      <c r="LRG197" t="s">
        <v>330</v>
      </c>
      <c r="LRH197" t="s">
        <v>330</v>
      </c>
      <c r="LRI197" t="s">
        <v>330</v>
      </c>
      <c r="LRJ197" t="s">
        <v>330</v>
      </c>
      <c r="LRK197" t="s">
        <v>330</v>
      </c>
      <c r="LRL197" t="s">
        <v>330</v>
      </c>
      <c r="LRM197" t="s">
        <v>330</v>
      </c>
      <c r="LRN197" t="s">
        <v>330</v>
      </c>
      <c r="LRO197" t="s">
        <v>330</v>
      </c>
      <c r="LRP197" t="s">
        <v>330</v>
      </c>
      <c r="LRQ197" t="s">
        <v>330</v>
      </c>
      <c r="LRR197" t="s">
        <v>330</v>
      </c>
      <c r="LRS197" t="s">
        <v>330</v>
      </c>
      <c r="LRT197" t="s">
        <v>330</v>
      </c>
      <c r="LRU197" t="s">
        <v>330</v>
      </c>
      <c r="LRV197" t="s">
        <v>330</v>
      </c>
      <c r="LRW197" t="s">
        <v>330</v>
      </c>
      <c r="LRX197" t="s">
        <v>330</v>
      </c>
      <c r="LRY197" t="s">
        <v>330</v>
      </c>
      <c r="LRZ197" t="s">
        <v>330</v>
      </c>
      <c r="LSA197" t="s">
        <v>330</v>
      </c>
      <c r="LSB197" t="s">
        <v>330</v>
      </c>
      <c r="LSC197" t="s">
        <v>330</v>
      </c>
      <c r="LSD197" t="s">
        <v>330</v>
      </c>
      <c r="LSE197" t="s">
        <v>330</v>
      </c>
      <c r="LSF197" t="s">
        <v>330</v>
      </c>
      <c r="LSG197" t="s">
        <v>330</v>
      </c>
      <c r="LSH197" t="s">
        <v>330</v>
      </c>
      <c r="LSI197" t="s">
        <v>330</v>
      </c>
      <c r="LSJ197" t="s">
        <v>330</v>
      </c>
      <c r="LSK197" t="s">
        <v>330</v>
      </c>
      <c r="LSL197" t="s">
        <v>330</v>
      </c>
      <c r="LSM197" t="s">
        <v>330</v>
      </c>
      <c r="LSN197" t="s">
        <v>330</v>
      </c>
      <c r="LSO197" t="s">
        <v>330</v>
      </c>
      <c r="LSP197" t="s">
        <v>330</v>
      </c>
      <c r="LSQ197" t="s">
        <v>330</v>
      </c>
      <c r="LSR197" t="s">
        <v>330</v>
      </c>
      <c r="LSS197" t="s">
        <v>330</v>
      </c>
      <c r="LST197" t="s">
        <v>330</v>
      </c>
      <c r="LSU197" t="s">
        <v>330</v>
      </c>
      <c r="LSV197" t="s">
        <v>330</v>
      </c>
      <c r="LSW197" t="s">
        <v>330</v>
      </c>
      <c r="LSX197" t="s">
        <v>330</v>
      </c>
      <c r="LSY197" t="s">
        <v>330</v>
      </c>
      <c r="LSZ197" t="s">
        <v>330</v>
      </c>
      <c r="LTA197" t="s">
        <v>330</v>
      </c>
      <c r="LTB197" t="s">
        <v>330</v>
      </c>
      <c r="LTC197" t="s">
        <v>330</v>
      </c>
      <c r="LTD197" t="s">
        <v>330</v>
      </c>
      <c r="LTE197" t="s">
        <v>330</v>
      </c>
      <c r="LTF197" t="s">
        <v>330</v>
      </c>
      <c r="LTG197" t="s">
        <v>330</v>
      </c>
      <c r="LTH197" t="s">
        <v>330</v>
      </c>
      <c r="LTI197" t="s">
        <v>330</v>
      </c>
      <c r="LTJ197" t="s">
        <v>330</v>
      </c>
      <c r="LTK197" t="s">
        <v>330</v>
      </c>
      <c r="LTL197" t="s">
        <v>330</v>
      </c>
      <c r="LTM197" t="s">
        <v>330</v>
      </c>
      <c r="LTN197" t="s">
        <v>330</v>
      </c>
      <c r="LTO197" t="s">
        <v>330</v>
      </c>
      <c r="LTP197" t="s">
        <v>330</v>
      </c>
      <c r="LTQ197" t="s">
        <v>330</v>
      </c>
      <c r="LTR197" t="s">
        <v>330</v>
      </c>
      <c r="LTS197" t="s">
        <v>330</v>
      </c>
      <c r="LTT197" t="s">
        <v>330</v>
      </c>
      <c r="LTU197" t="s">
        <v>330</v>
      </c>
      <c r="LTV197" t="s">
        <v>330</v>
      </c>
      <c r="LTW197" t="s">
        <v>330</v>
      </c>
      <c r="LTX197" t="s">
        <v>330</v>
      </c>
      <c r="LTY197" t="s">
        <v>330</v>
      </c>
      <c r="LTZ197" t="s">
        <v>330</v>
      </c>
      <c r="LUA197" t="s">
        <v>330</v>
      </c>
      <c r="LUB197" t="s">
        <v>330</v>
      </c>
      <c r="LUC197" t="s">
        <v>330</v>
      </c>
      <c r="LUD197" t="s">
        <v>330</v>
      </c>
      <c r="LUE197" t="s">
        <v>330</v>
      </c>
      <c r="LUF197" t="s">
        <v>330</v>
      </c>
      <c r="LUG197" t="s">
        <v>330</v>
      </c>
      <c r="LUH197" t="s">
        <v>330</v>
      </c>
      <c r="LUI197" t="s">
        <v>330</v>
      </c>
      <c r="LUJ197" t="s">
        <v>330</v>
      </c>
      <c r="LUK197" t="s">
        <v>330</v>
      </c>
      <c r="LUL197" t="s">
        <v>330</v>
      </c>
      <c r="LUM197" t="s">
        <v>330</v>
      </c>
      <c r="LUN197" t="s">
        <v>330</v>
      </c>
      <c r="LUO197" t="s">
        <v>330</v>
      </c>
      <c r="LUP197" t="s">
        <v>330</v>
      </c>
      <c r="LUQ197" t="s">
        <v>330</v>
      </c>
      <c r="LUR197" t="s">
        <v>330</v>
      </c>
      <c r="LUS197" t="s">
        <v>330</v>
      </c>
      <c r="LUT197" t="s">
        <v>330</v>
      </c>
      <c r="LUU197" t="s">
        <v>330</v>
      </c>
      <c r="LUV197" t="s">
        <v>330</v>
      </c>
      <c r="LUW197" t="s">
        <v>330</v>
      </c>
      <c r="LUX197" t="s">
        <v>330</v>
      </c>
      <c r="LUY197" t="s">
        <v>330</v>
      </c>
      <c r="LUZ197" t="s">
        <v>330</v>
      </c>
      <c r="LVA197" t="s">
        <v>330</v>
      </c>
      <c r="LVB197" t="s">
        <v>330</v>
      </c>
      <c r="LVC197" t="s">
        <v>330</v>
      </c>
      <c r="LVD197" t="s">
        <v>330</v>
      </c>
      <c r="LVE197" t="s">
        <v>330</v>
      </c>
      <c r="LVF197" t="s">
        <v>330</v>
      </c>
      <c r="LVG197" t="s">
        <v>330</v>
      </c>
      <c r="LVH197" t="s">
        <v>330</v>
      </c>
      <c r="LVI197" t="s">
        <v>330</v>
      </c>
      <c r="LVJ197" t="s">
        <v>330</v>
      </c>
      <c r="LVK197" t="s">
        <v>330</v>
      </c>
      <c r="LVL197" t="s">
        <v>330</v>
      </c>
      <c r="LVM197" t="s">
        <v>330</v>
      </c>
      <c r="LVN197" t="s">
        <v>330</v>
      </c>
      <c r="LVO197" t="s">
        <v>330</v>
      </c>
      <c r="LVP197" t="s">
        <v>330</v>
      </c>
      <c r="LVQ197" t="s">
        <v>330</v>
      </c>
      <c r="LVR197" t="s">
        <v>330</v>
      </c>
      <c r="LVS197" t="s">
        <v>330</v>
      </c>
      <c r="LVT197" t="s">
        <v>330</v>
      </c>
      <c r="LVU197" t="s">
        <v>330</v>
      </c>
      <c r="LVV197" t="s">
        <v>330</v>
      </c>
      <c r="LVW197" t="s">
        <v>330</v>
      </c>
      <c r="LVX197" t="s">
        <v>330</v>
      </c>
      <c r="LVY197" t="s">
        <v>330</v>
      </c>
      <c r="LVZ197" t="s">
        <v>330</v>
      </c>
      <c r="LWA197" t="s">
        <v>330</v>
      </c>
      <c r="LWB197" t="s">
        <v>330</v>
      </c>
      <c r="LWC197" t="s">
        <v>330</v>
      </c>
      <c r="LWD197" t="s">
        <v>330</v>
      </c>
      <c r="LWE197" t="s">
        <v>330</v>
      </c>
      <c r="LWF197" t="s">
        <v>330</v>
      </c>
      <c r="LWG197" t="s">
        <v>330</v>
      </c>
      <c r="LWH197" t="s">
        <v>330</v>
      </c>
      <c r="LWI197" t="s">
        <v>330</v>
      </c>
      <c r="LWJ197" t="s">
        <v>330</v>
      </c>
      <c r="LWK197" t="s">
        <v>330</v>
      </c>
      <c r="LWL197" t="s">
        <v>330</v>
      </c>
      <c r="LWM197" t="s">
        <v>330</v>
      </c>
      <c r="LWN197" t="s">
        <v>330</v>
      </c>
      <c r="LWO197" t="s">
        <v>330</v>
      </c>
      <c r="LWP197" t="s">
        <v>330</v>
      </c>
      <c r="LWQ197" t="s">
        <v>330</v>
      </c>
      <c r="LWR197" t="s">
        <v>330</v>
      </c>
      <c r="LWS197" t="s">
        <v>330</v>
      </c>
      <c r="LWT197" t="s">
        <v>330</v>
      </c>
      <c r="LWU197" t="s">
        <v>330</v>
      </c>
      <c r="LWV197" t="s">
        <v>330</v>
      </c>
      <c r="LWW197" t="s">
        <v>330</v>
      </c>
      <c r="LWX197" t="s">
        <v>330</v>
      </c>
      <c r="LWY197" t="s">
        <v>330</v>
      </c>
      <c r="LWZ197" t="s">
        <v>330</v>
      </c>
      <c r="LXA197" t="s">
        <v>330</v>
      </c>
      <c r="LXB197" t="s">
        <v>330</v>
      </c>
      <c r="LXC197" t="s">
        <v>330</v>
      </c>
      <c r="LXD197" t="s">
        <v>330</v>
      </c>
      <c r="LXE197" t="s">
        <v>330</v>
      </c>
      <c r="LXF197" t="s">
        <v>330</v>
      </c>
      <c r="LXG197" t="s">
        <v>330</v>
      </c>
      <c r="LXH197" t="s">
        <v>330</v>
      </c>
      <c r="LXI197" t="s">
        <v>330</v>
      </c>
      <c r="LXJ197" t="s">
        <v>330</v>
      </c>
      <c r="LXK197" t="s">
        <v>330</v>
      </c>
      <c r="LXL197" t="s">
        <v>330</v>
      </c>
      <c r="LXM197" t="s">
        <v>330</v>
      </c>
      <c r="LXN197" t="s">
        <v>330</v>
      </c>
      <c r="LXO197" t="s">
        <v>330</v>
      </c>
      <c r="LXP197" t="s">
        <v>330</v>
      </c>
      <c r="LXQ197" t="s">
        <v>330</v>
      </c>
      <c r="LXR197" t="s">
        <v>330</v>
      </c>
      <c r="LXS197" t="s">
        <v>330</v>
      </c>
      <c r="LXT197" t="s">
        <v>330</v>
      </c>
      <c r="LXU197" t="s">
        <v>330</v>
      </c>
      <c r="LXV197" t="s">
        <v>330</v>
      </c>
      <c r="LXW197" t="s">
        <v>330</v>
      </c>
      <c r="LXX197" t="s">
        <v>330</v>
      </c>
      <c r="LXY197" t="s">
        <v>330</v>
      </c>
      <c r="LXZ197" t="s">
        <v>330</v>
      </c>
      <c r="LYA197" t="s">
        <v>330</v>
      </c>
      <c r="LYB197" t="s">
        <v>330</v>
      </c>
      <c r="LYC197" t="s">
        <v>330</v>
      </c>
      <c r="LYD197" t="s">
        <v>330</v>
      </c>
      <c r="LYE197" t="s">
        <v>330</v>
      </c>
      <c r="LYF197" t="s">
        <v>330</v>
      </c>
      <c r="LYG197" t="s">
        <v>330</v>
      </c>
      <c r="LYH197" t="s">
        <v>330</v>
      </c>
      <c r="LYI197" t="s">
        <v>330</v>
      </c>
      <c r="LYJ197" t="s">
        <v>330</v>
      </c>
      <c r="LYK197" t="s">
        <v>330</v>
      </c>
      <c r="LYL197" t="s">
        <v>330</v>
      </c>
      <c r="LYM197" t="s">
        <v>330</v>
      </c>
      <c r="LYN197" t="s">
        <v>330</v>
      </c>
      <c r="LYO197" t="s">
        <v>330</v>
      </c>
      <c r="LYP197" t="s">
        <v>330</v>
      </c>
      <c r="LYQ197" t="s">
        <v>330</v>
      </c>
      <c r="LYR197" t="s">
        <v>330</v>
      </c>
      <c r="LYS197" t="s">
        <v>330</v>
      </c>
      <c r="LYT197" t="s">
        <v>330</v>
      </c>
      <c r="LYU197" t="s">
        <v>330</v>
      </c>
      <c r="LYV197" t="s">
        <v>330</v>
      </c>
      <c r="LYW197" t="s">
        <v>330</v>
      </c>
      <c r="LYX197" t="s">
        <v>330</v>
      </c>
      <c r="LYY197" t="s">
        <v>330</v>
      </c>
      <c r="LYZ197" t="s">
        <v>330</v>
      </c>
      <c r="LZA197" t="s">
        <v>330</v>
      </c>
      <c r="LZB197" t="s">
        <v>330</v>
      </c>
      <c r="LZC197" t="s">
        <v>330</v>
      </c>
      <c r="LZD197" t="s">
        <v>330</v>
      </c>
      <c r="LZE197" t="s">
        <v>330</v>
      </c>
      <c r="LZF197" t="s">
        <v>330</v>
      </c>
      <c r="LZG197" t="s">
        <v>330</v>
      </c>
      <c r="LZH197" t="s">
        <v>330</v>
      </c>
      <c r="LZI197" t="s">
        <v>330</v>
      </c>
      <c r="LZJ197" t="s">
        <v>330</v>
      </c>
      <c r="LZK197" t="s">
        <v>330</v>
      </c>
      <c r="LZL197" t="s">
        <v>330</v>
      </c>
      <c r="LZM197" t="s">
        <v>330</v>
      </c>
      <c r="LZN197" t="s">
        <v>330</v>
      </c>
      <c r="LZO197" t="s">
        <v>330</v>
      </c>
      <c r="LZP197" t="s">
        <v>330</v>
      </c>
      <c r="LZQ197" t="s">
        <v>330</v>
      </c>
      <c r="LZR197" t="s">
        <v>330</v>
      </c>
      <c r="LZS197" t="s">
        <v>330</v>
      </c>
      <c r="LZT197" t="s">
        <v>330</v>
      </c>
      <c r="LZU197" t="s">
        <v>330</v>
      </c>
      <c r="LZV197" t="s">
        <v>330</v>
      </c>
      <c r="LZW197" t="s">
        <v>330</v>
      </c>
      <c r="LZX197" t="s">
        <v>330</v>
      </c>
      <c r="LZY197" t="s">
        <v>330</v>
      </c>
      <c r="LZZ197" t="s">
        <v>330</v>
      </c>
      <c r="MAA197" t="s">
        <v>330</v>
      </c>
      <c r="MAB197" t="s">
        <v>330</v>
      </c>
      <c r="MAC197" t="s">
        <v>330</v>
      </c>
      <c r="MAD197" t="s">
        <v>330</v>
      </c>
      <c r="MAE197" t="s">
        <v>330</v>
      </c>
      <c r="MAF197" t="s">
        <v>330</v>
      </c>
      <c r="MAG197" t="s">
        <v>330</v>
      </c>
      <c r="MAH197" t="s">
        <v>330</v>
      </c>
      <c r="MAI197" t="s">
        <v>330</v>
      </c>
      <c r="MAJ197" t="s">
        <v>330</v>
      </c>
      <c r="MAK197" t="s">
        <v>330</v>
      </c>
      <c r="MAL197" t="s">
        <v>330</v>
      </c>
      <c r="MAM197" t="s">
        <v>330</v>
      </c>
      <c r="MAN197" t="s">
        <v>330</v>
      </c>
      <c r="MAO197" t="s">
        <v>330</v>
      </c>
      <c r="MAP197" t="s">
        <v>330</v>
      </c>
      <c r="MAQ197" t="s">
        <v>330</v>
      </c>
      <c r="MAR197" t="s">
        <v>330</v>
      </c>
      <c r="MAS197" t="s">
        <v>330</v>
      </c>
      <c r="MAT197" t="s">
        <v>330</v>
      </c>
      <c r="MAU197" t="s">
        <v>330</v>
      </c>
      <c r="MAV197" t="s">
        <v>330</v>
      </c>
      <c r="MAW197" t="s">
        <v>330</v>
      </c>
      <c r="MAX197" t="s">
        <v>330</v>
      </c>
      <c r="MAY197" t="s">
        <v>330</v>
      </c>
      <c r="MAZ197" t="s">
        <v>330</v>
      </c>
      <c r="MBA197" t="s">
        <v>330</v>
      </c>
      <c r="MBB197" t="s">
        <v>330</v>
      </c>
      <c r="MBC197" t="s">
        <v>330</v>
      </c>
      <c r="MBD197" t="s">
        <v>330</v>
      </c>
      <c r="MBE197" t="s">
        <v>330</v>
      </c>
      <c r="MBF197" t="s">
        <v>330</v>
      </c>
      <c r="MBG197" t="s">
        <v>330</v>
      </c>
      <c r="MBH197" t="s">
        <v>330</v>
      </c>
      <c r="MBI197" t="s">
        <v>330</v>
      </c>
      <c r="MBJ197" t="s">
        <v>330</v>
      </c>
      <c r="MBK197" t="s">
        <v>330</v>
      </c>
      <c r="MBL197" t="s">
        <v>330</v>
      </c>
      <c r="MBM197" t="s">
        <v>330</v>
      </c>
      <c r="MBN197" t="s">
        <v>330</v>
      </c>
      <c r="MBO197" t="s">
        <v>330</v>
      </c>
      <c r="MBP197" t="s">
        <v>330</v>
      </c>
      <c r="MBQ197" t="s">
        <v>330</v>
      </c>
      <c r="MBR197" t="s">
        <v>330</v>
      </c>
      <c r="MBS197" t="s">
        <v>330</v>
      </c>
      <c r="MBT197" t="s">
        <v>330</v>
      </c>
      <c r="MBU197" t="s">
        <v>330</v>
      </c>
      <c r="MBV197" t="s">
        <v>330</v>
      </c>
      <c r="MBW197" t="s">
        <v>330</v>
      </c>
      <c r="MBX197" t="s">
        <v>330</v>
      </c>
      <c r="MBY197" t="s">
        <v>330</v>
      </c>
      <c r="MBZ197" t="s">
        <v>330</v>
      </c>
      <c r="MCA197" t="s">
        <v>330</v>
      </c>
      <c r="MCB197" t="s">
        <v>330</v>
      </c>
      <c r="MCC197" t="s">
        <v>330</v>
      </c>
      <c r="MCD197" t="s">
        <v>330</v>
      </c>
      <c r="MCE197" t="s">
        <v>330</v>
      </c>
      <c r="MCF197" t="s">
        <v>330</v>
      </c>
      <c r="MCG197" t="s">
        <v>330</v>
      </c>
      <c r="MCH197" t="s">
        <v>330</v>
      </c>
      <c r="MCI197" t="s">
        <v>330</v>
      </c>
      <c r="MCJ197" t="s">
        <v>330</v>
      </c>
      <c r="MCK197" t="s">
        <v>330</v>
      </c>
      <c r="MCL197" t="s">
        <v>330</v>
      </c>
      <c r="MCM197" t="s">
        <v>330</v>
      </c>
      <c r="MCN197" t="s">
        <v>330</v>
      </c>
      <c r="MCO197" t="s">
        <v>330</v>
      </c>
      <c r="MCP197" t="s">
        <v>330</v>
      </c>
      <c r="MCQ197" t="s">
        <v>330</v>
      </c>
      <c r="MCR197" t="s">
        <v>330</v>
      </c>
      <c r="MCS197" t="s">
        <v>330</v>
      </c>
      <c r="MCT197" t="s">
        <v>330</v>
      </c>
      <c r="MCU197" t="s">
        <v>330</v>
      </c>
      <c r="MCV197" t="s">
        <v>330</v>
      </c>
      <c r="MCW197" t="s">
        <v>330</v>
      </c>
      <c r="MCX197" t="s">
        <v>330</v>
      </c>
      <c r="MCY197" t="s">
        <v>330</v>
      </c>
      <c r="MCZ197" t="s">
        <v>330</v>
      </c>
      <c r="MDA197" t="s">
        <v>330</v>
      </c>
      <c r="MDB197" t="s">
        <v>330</v>
      </c>
      <c r="MDC197" t="s">
        <v>330</v>
      </c>
      <c r="MDD197" t="s">
        <v>330</v>
      </c>
      <c r="MDE197" t="s">
        <v>330</v>
      </c>
      <c r="MDF197" t="s">
        <v>330</v>
      </c>
      <c r="MDG197" t="s">
        <v>330</v>
      </c>
      <c r="MDH197" t="s">
        <v>330</v>
      </c>
      <c r="MDI197" t="s">
        <v>330</v>
      </c>
      <c r="MDJ197" t="s">
        <v>330</v>
      </c>
      <c r="MDK197" t="s">
        <v>330</v>
      </c>
      <c r="MDL197" t="s">
        <v>330</v>
      </c>
      <c r="MDM197" t="s">
        <v>330</v>
      </c>
      <c r="MDN197" t="s">
        <v>330</v>
      </c>
      <c r="MDO197" t="s">
        <v>330</v>
      </c>
      <c r="MDP197" t="s">
        <v>330</v>
      </c>
      <c r="MDQ197" t="s">
        <v>330</v>
      </c>
      <c r="MDR197" t="s">
        <v>330</v>
      </c>
      <c r="MDS197" t="s">
        <v>330</v>
      </c>
      <c r="MDT197" t="s">
        <v>330</v>
      </c>
      <c r="MDU197" t="s">
        <v>330</v>
      </c>
      <c r="MDV197" t="s">
        <v>330</v>
      </c>
      <c r="MDW197" t="s">
        <v>330</v>
      </c>
      <c r="MDX197" t="s">
        <v>330</v>
      </c>
      <c r="MDY197" t="s">
        <v>330</v>
      </c>
      <c r="MDZ197" t="s">
        <v>330</v>
      </c>
      <c r="MEA197" t="s">
        <v>330</v>
      </c>
      <c r="MEB197" t="s">
        <v>330</v>
      </c>
      <c r="MEC197" t="s">
        <v>330</v>
      </c>
      <c r="MED197" t="s">
        <v>330</v>
      </c>
      <c r="MEE197" t="s">
        <v>330</v>
      </c>
      <c r="MEF197" t="s">
        <v>330</v>
      </c>
      <c r="MEG197" t="s">
        <v>330</v>
      </c>
      <c r="MEH197" t="s">
        <v>330</v>
      </c>
      <c r="MEI197" t="s">
        <v>330</v>
      </c>
      <c r="MEJ197" t="s">
        <v>330</v>
      </c>
      <c r="MEK197" t="s">
        <v>330</v>
      </c>
      <c r="MEL197" t="s">
        <v>330</v>
      </c>
      <c r="MEM197" t="s">
        <v>330</v>
      </c>
      <c r="MEN197" t="s">
        <v>330</v>
      </c>
      <c r="MEO197" t="s">
        <v>330</v>
      </c>
      <c r="MEP197" t="s">
        <v>330</v>
      </c>
      <c r="MEQ197" t="s">
        <v>330</v>
      </c>
      <c r="MER197" t="s">
        <v>330</v>
      </c>
      <c r="MES197" t="s">
        <v>330</v>
      </c>
      <c r="MET197" t="s">
        <v>330</v>
      </c>
      <c r="MEU197" t="s">
        <v>330</v>
      </c>
      <c r="MEV197" t="s">
        <v>330</v>
      </c>
      <c r="MEW197" t="s">
        <v>330</v>
      </c>
      <c r="MEX197" t="s">
        <v>330</v>
      </c>
      <c r="MEY197" t="s">
        <v>330</v>
      </c>
      <c r="MEZ197" t="s">
        <v>330</v>
      </c>
      <c r="MFA197" t="s">
        <v>330</v>
      </c>
      <c r="MFB197" t="s">
        <v>330</v>
      </c>
      <c r="MFC197" t="s">
        <v>330</v>
      </c>
      <c r="MFD197" t="s">
        <v>330</v>
      </c>
      <c r="MFE197" t="s">
        <v>330</v>
      </c>
      <c r="MFF197" t="s">
        <v>330</v>
      </c>
      <c r="MFG197" t="s">
        <v>330</v>
      </c>
      <c r="MFH197" t="s">
        <v>330</v>
      </c>
      <c r="MFI197" t="s">
        <v>330</v>
      </c>
      <c r="MFJ197" t="s">
        <v>330</v>
      </c>
      <c r="MFK197" t="s">
        <v>330</v>
      </c>
      <c r="MFL197" t="s">
        <v>330</v>
      </c>
      <c r="MFM197" t="s">
        <v>330</v>
      </c>
      <c r="MFN197" t="s">
        <v>330</v>
      </c>
      <c r="MFO197" t="s">
        <v>330</v>
      </c>
      <c r="MFP197" t="s">
        <v>330</v>
      </c>
      <c r="MFQ197" t="s">
        <v>330</v>
      </c>
      <c r="MFR197" t="s">
        <v>330</v>
      </c>
      <c r="MFS197" t="s">
        <v>330</v>
      </c>
      <c r="MFT197" t="s">
        <v>330</v>
      </c>
      <c r="MFU197" t="s">
        <v>330</v>
      </c>
      <c r="MFV197" t="s">
        <v>330</v>
      </c>
      <c r="MFW197" t="s">
        <v>330</v>
      </c>
      <c r="MFX197" t="s">
        <v>330</v>
      </c>
      <c r="MFY197" t="s">
        <v>330</v>
      </c>
      <c r="MFZ197" t="s">
        <v>330</v>
      </c>
      <c r="MGA197" t="s">
        <v>330</v>
      </c>
      <c r="MGB197" t="s">
        <v>330</v>
      </c>
      <c r="MGC197" t="s">
        <v>330</v>
      </c>
      <c r="MGD197" t="s">
        <v>330</v>
      </c>
      <c r="MGE197" t="s">
        <v>330</v>
      </c>
      <c r="MGF197" t="s">
        <v>330</v>
      </c>
      <c r="MGG197" t="s">
        <v>330</v>
      </c>
      <c r="MGH197" t="s">
        <v>330</v>
      </c>
      <c r="MGI197" t="s">
        <v>330</v>
      </c>
      <c r="MGJ197" t="s">
        <v>330</v>
      </c>
      <c r="MGK197" t="s">
        <v>330</v>
      </c>
      <c r="MGL197" t="s">
        <v>330</v>
      </c>
      <c r="MGM197" t="s">
        <v>330</v>
      </c>
      <c r="MGN197" t="s">
        <v>330</v>
      </c>
      <c r="MGO197" t="s">
        <v>330</v>
      </c>
      <c r="MGP197" t="s">
        <v>330</v>
      </c>
      <c r="MGQ197" t="s">
        <v>330</v>
      </c>
      <c r="MGR197" t="s">
        <v>330</v>
      </c>
      <c r="MGS197" t="s">
        <v>330</v>
      </c>
      <c r="MGT197" t="s">
        <v>330</v>
      </c>
      <c r="MGU197" t="s">
        <v>330</v>
      </c>
      <c r="MGV197" t="s">
        <v>330</v>
      </c>
      <c r="MGW197" t="s">
        <v>330</v>
      </c>
      <c r="MGX197" t="s">
        <v>330</v>
      </c>
      <c r="MGY197" t="s">
        <v>330</v>
      </c>
      <c r="MGZ197" t="s">
        <v>330</v>
      </c>
      <c r="MHA197" t="s">
        <v>330</v>
      </c>
      <c r="MHB197" t="s">
        <v>330</v>
      </c>
      <c r="MHC197" t="s">
        <v>330</v>
      </c>
      <c r="MHD197" t="s">
        <v>330</v>
      </c>
      <c r="MHE197" t="s">
        <v>330</v>
      </c>
      <c r="MHF197" t="s">
        <v>330</v>
      </c>
      <c r="MHG197" t="s">
        <v>330</v>
      </c>
      <c r="MHH197" t="s">
        <v>330</v>
      </c>
      <c r="MHI197" t="s">
        <v>330</v>
      </c>
      <c r="MHJ197" t="s">
        <v>330</v>
      </c>
      <c r="MHK197" t="s">
        <v>330</v>
      </c>
      <c r="MHL197" t="s">
        <v>330</v>
      </c>
      <c r="MHM197" t="s">
        <v>330</v>
      </c>
      <c r="MHN197" t="s">
        <v>330</v>
      </c>
      <c r="MHO197" t="s">
        <v>330</v>
      </c>
      <c r="MHP197" t="s">
        <v>330</v>
      </c>
      <c r="MHQ197" t="s">
        <v>330</v>
      </c>
      <c r="MHR197" t="s">
        <v>330</v>
      </c>
      <c r="MHS197" t="s">
        <v>330</v>
      </c>
      <c r="MHT197" t="s">
        <v>330</v>
      </c>
      <c r="MHU197" t="s">
        <v>330</v>
      </c>
      <c r="MHV197" t="s">
        <v>330</v>
      </c>
      <c r="MHW197" t="s">
        <v>330</v>
      </c>
      <c r="MHX197" t="s">
        <v>330</v>
      </c>
      <c r="MHY197" t="s">
        <v>330</v>
      </c>
      <c r="MHZ197" t="s">
        <v>330</v>
      </c>
      <c r="MIA197" t="s">
        <v>330</v>
      </c>
      <c r="MIB197" t="s">
        <v>330</v>
      </c>
      <c r="MIC197" t="s">
        <v>330</v>
      </c>
      <c r="MID197" t="s">
        <v>330</v>
      </c>
      <c r="MIE197" t="s">
        <v>330</v>
      </c>
      <c r="MIF197" t="s">
        <v>330</v>
      </c>
      <c r="MIG197" t="s">
        <v>330</v>
      </c>
      <c r="MIH197" t="s">
        <v>330</v>
      </c>
      <c r="MII197" t="s">
        <v>330</v>
      </c>
      <c r="MIJ197" t="s">
        <v>330</v>
      </c>
      <c r="MIK197" t="s">
        <v>330</v>
      </c>
      <c r="MIL197" t="s">
        <v>330</v>
      </c>
      <c r="MIM197" t="s">
        <v>330</v>
      </c>
      <c r="MIN197" t="s">
        <v>330</v>
      </c>
      <c r="MIO197" t="s">
        <v>330</v>
      </c>
      <c r="MIP197" t="s">
        <v>330</v>
      </c>
      <c r="MIQ197" t="s">
        <v>330</v>
      </c>
      <c r="MIR197" t="s">
        <v>330</v>
      </c>
      <c r="MIS197" t="s">
        <v>330</v>
      </c>
      <c r="MIT197" t="s">
        <v>330</v>
      </c>
      <c r="MIU197" t="s">
        <v>330</v>
      </c>
      <c r="MIV197" t="s">
        <v>330</v>
      </c>
      <c r="MIW197" t="s">
        <v>330</v>
      </c>
      <c r="MIX197" t="s">
        <v>330</v>
      </c>
      <c r="MIY197" t="s">
        <v>330</v>
      </c>
      <c r="MIZ197" t="s">
        <v>330</v>
      </c>
      <c r="MJA197" t="s">
        <v>330</v>
      </c>
      <c r="MJB197" t="s">
        <v>330</v>
      </c>
      <c r="MJC197" t="s">
        <v>330</v>
      </c>
      <c r="MJD197" t="s">
        <v>330</v>
      </c>
      <c r="MJE197" t="s">
        <v>330</v>
      </c>
      <c r="MJF197" t="s">
        <v>330</v>
      </c>
      <c r="MJG197" t="s">
        <v>330</v>
      </c>
      <c r="MJH197" t="s">
        <v>330</v>
      </c>
      <c r="MJI197" t="s">
        <v>330</v>
      </c>
      <c r="MJJ197" t="s">
        <v>330</v>
      </c>
      <c r="MJK197" t="s">
        <v>330</v>
      </c>
      <c r="MJL197" t="s">
        <v>330</v>
      </c>
      <c r="MJM197" t="s">
        <v>330</v>
      </c>
      <c r="MJN197" t="s">
        <v>330</v>
      </c>
      <c r="MJO197" t="s">
        <v>330</v>
      </c>
      <c r="MJP197" t="s">
        <v>330</v>
      </c>
      <c r="MJQ197" t="s">
        <v>330</v>
      </c>
      <c r="MJR197" t="s">
        <v>330</v>
      </c>
      <c r="MJS197" t="s">
        <v>330</v>
      </c>
      <c r="MJT197" t="s">
        <v>330</v>
      </c>
      <c r="MJU197" t="s">
        <v>330</v>
      </c>
      <c r="MJV197" t="s">
        <v>330</v>
      </c>
      <c r="MJW197" t="s">
        <v>330</v>
      </c>
      <c r="MJX197" t="s">
        <v>330</v>
      </c>
      <c r="MJY197" t="s">
        <v>330</v>
      </c>
      <c r="MJZ197" t="s">
        <v>330</v>
      </c>
      <c r="MKA197" t="s">
        <v>330</v>
      </c>
      <c r="MKB197" t="s">
        <v>330</v>
      </c>
      <c r="MKC197" t="s">
        <v>330</v>
      </c>
      <c r="MKD197" t="s">
        <v>330</v>
      </c>
      <c r="MKE197" t="s">
        <v>330</v>
      </c>
      <c r="MKF197" t="s">
        <v>330</v>
      </c>
      <c r="MKG197" t="s">
        <v>330</v>
      </c>
      <c r="MKH197" t="s">
        <v>330</v>
      </c>
      <c r="MKI197" t="s">
        <v>330</v>
      </c>
      <c r="MKJ197" t="s">
        <v>330</v>
      </c>
      <c r="MKK197" t="s">
        <v>330</v>
      </c>
      <c r="MKL197" t="s">
        <v>330</v>
      </c>
      <c r="MKM197" t="s">
        <v>330</v>
      </c>
      <c r="MKN197" t="s">
        <v>330</v>
      </c>
      <c r="MKO197" t="s">
        <v>330</v>
      </c>
      <c r="MKP197" t="s">
        <v>330</v>
      </c>
      <c r="MKQ197" t="s">
        <v>330</v>
      </c>
      <c r="MKR197" t="s">
        <v>330</v>
      </c>
      <c r="MKS197" t="s">
        <v>330</v>
      </c>
      <c r="MKT197" t="s">
        <v>330</v>
      </c>
      <c r="MKU197" t="s">
        <v>330</v>
      </c>
      <c r="MKV197" t="s">
        <v>330</v>
      </c>
      <c r="MKW197" t="s">
        <v>330</v>
      </c>
      <c r="MKX197" t="s">
        <v>330</v>
      </c>
      <c r="MKY197" t="s">
        <v>330</v>
      </c>
      <c r="MKZ197" t="s">
        <v>330</v>
      </c>
      <c r="MLA197" t="s">
        <v>330</v>
      </c>
      <c r="MLB197" t="s">
        <v>330</v>
      </c>
      <c r="MLC197" t="s">
        <v>330</v>
      </c>
      <c r="MLD197" t="s">
        <v>330</v>
      </c>
      <c r="MLE197" t="s">
        <v>330</v>
      </c>
      <c r="MLF197" t="s">
        <v>330</v>
      </c>
      <c r="MLG197" t="s">
        <v>330</v>
      </c>
      <c r="MLH197" t="s">
        <v>330</v>
      </c>
      <c r="MLI197" t="s">
        <v>330</v>
      </c>
      <c r="MLJ197" t="s">
        <v>330</v>
      </c>
      <c r="MLK197" t="s">
        <v>330</v>
      </c>
      <c r="MLL197" t="s">
        <v>330</v>
      </c>
      <c r="MLM197" t="s">
        <v>330</v>
      </c>
      <c r="MLN197" t="s">
        <v>330</v>
      </c>
      <c r="MLO197" t="s">
        <v>330</v>
      </c>
      <c r="MLP197" t="s">
        <v>330</v>
      </c>
      <c r="MLQ197" t="s">
        <v>330</v>
      </c>
      <c r="MLR197" t="s">
        <v>330</v>
      </c>
      <c r="MLS197" t="s">
        <v>330</v>
      </c>
      <c r="MLT197" t="s">
        <v>330</v>
      </c>
      <c r="MLU197" t="s">
        <v>330</v>
      </c>
      <c r="MLV197" t="s">
        <v>330</v>
      </c>
      <c r="MLW197" t="s">
        <v>330</v>
      </c>
      <c r="MLX197" t="s">
        <v>330</v>
      </c>
      <c r="MLY197" t="s">
        <v>330</v>
      </c>
      <c r="MLZ197" t="s">
        <v>330</v>
      </c>
      <c r="MMA197" t="s">
        <v>330</v>
      </c>
      <c r="MMB197" t="s">
        <v>330</v>
      </c>
      <c r="MMC197" t="s">
        <v>330</v>
      </c>
      <c r="MMD197" t="s">
        <v>330</v>
      </c>
      <c r="MME197" t="s">
        <v>330</v>
      </c>
      <c r="MMF197" t="s">
        <v>330</v>
      </c>
      <c r="MMG197" t="s">
        <v>330</v>
      </c>
      <c r="MMH197" t="s">
        <v>330</v>
      </c>
      <c r="MMI197" t="s">
        <v>330</v>
      </c>
      <c r="MMJ197" t="s">
        <v>330</v>
      </c>
      <c r="MMK197" t="s">
        <v>330</v>
      </c>
      <c r="MML197" t="s">
        <v>330</v>
      </c>
      <c r="MMM197" t="s">
        <v>330</v>
      </c>
      <c r="MMN197" t="s">
        <v>330</v>
      </c>
      <c r="MMO197" t="s">
        <v>330</v>
      </c>
      <c r="MMP197" t="s">
        <v>330</v>
      </c>
      <c r="MMQ197" t="s">
        <v>330</v>
      </c>
      <c r="MMR197" t="s">
        <v>330</v>
      </c>
      <c r="MMS197" t="s">
        <v>330</v>
      </c>
      <c r="MMT197" t="s">
        <v>330</v>
      </c>
      <c r="MMU197" t="s">
        <v>330</v>
      </c>
      <c r="MMV197" t="s">
        <v>330</v>
      </c>
      <c r="MMW197" t="s">
        <v>330</v>
      </c>
      <c r="MMX197" t="s">
        <v>330</v>
      </c>
      <c r="MMY197" t="s">
        <v>330</v>
      </c>
      <c r="MMZ197" t="s">
        <v>330</v>
      </c>
      <c r="MNA197" t="s">
        <v>330</v>
      </c>
      <c r="MNB197" t="s">
        <v>330</v>
      </c>
      <c r="MNC197" t="s">
        <v>330</v>
      </c>
      <c r="MND197" t="s">
        <v>330</v>
      </c>
      <c r="MNE197" t="s">
        <v>330</v>
      </c>
      <c r="MNF197" t="s">
        <v>330</v>
      </c>
      <c r="MNG197" t="s">
        <v>330</v>
      </c>
      <c r="MNH197" t="s">
        <v>330</v>
      </c>
      <c r="MNI197" t="s">
        <v>330</v>
      </c>
      <c r="MNJ197" t="s">
        <v>330</v>
      </c>
      <c r="MNK197" t="s">
        <v>330</v>
      </c>
      <c r="MNL197" t="s">
        <v>330</v>
      </c>
      <c r="MNM197" t="s">
        <v>330</v>
      </c>
      <c r="MNN197" t="s">
        <v>330</v>
      </c>
      <c r="MNO197" t="s">
        <v>330</v>
      </c>
      <c r="MNP197" t="s">
        <v>330</v>
      </c>
      <c r="MNQ197" t="s">
        <v>330</v>
      </c>
      <c r="MNR197" t="s">
        <v>330</v>
      </c>
      <c r="MNS197" t="s">
        <v>330</v>
      </c>
      <c r="MNT197" t="s">
        <v>330</v>
      </c>
      <c r="MNU197" t="s">
        <v>330</v>
      </c>
      <c r="MNV197" t="s">
        <v>330</v>
      </c>
      <c r="MNW197" t="s">
        <v>330</v>
      </c>
      <c r="MNX197" t="s">
        <v>330</v>
      </c>
      <c r="MNY197" t="s">
        <v>330</v>
      </c>
      <c r="MNZ197" t="s">
        <v>330</v>
      </c>
      <c r="MOA197" t="s">
        <v>330</v>
      </c>
      <c r="MOB197" t="s">
        <v>330</v>
      </c>
      <c r="MOC197" t="s">
        <v>330</v>
      </c>
      <c r="MOD197" t="s">
        <v>330</v>
      </c>
      <c r="MOE197" t="s">
        <v>330</v>
      </c>
      <c r="MOF197" t="s">
        <v>330</v>
      </c>
      <c r="MOG197" t="s">
        <v>330</v>
      </c>
      <c r="MOH197" t="s">
        <v>330</v>
      </c>
      <c r="MOI197" t="s">
        <v>330</v>
      </c>
      <c r="MOJ197" t="s">
        <v>330</v>
      </c>
      <c r="MOK197" t="s">
        <v>330</v>
      </c>
      <c r="MOL197" t="s">
        <v>330</v>
      </c>
      <c r="MOM197" t="s">
        <v>330</v>
      </c>
      <c r="MON197" t="s">
        <v>330</v>
      </c>
      <c r="MOO197" t="s">
        <v>330</v>
      </c>
      <c r="MOP197" t="s">
        <v>330</v>
      </c>
      <c r="MOQ197" t="s">
        <v>330</v>
      </c>
      <c r="MOR197" t="s">
        <v>330</v>
      </c>
      <c r="MOS197" t="s">
        <v>330</v>
      </c>
      <c r="MOT197" t="s">
        <v>330</v>
      </c>
      <c r="MOU197" t="s">
        <v>330</v>
      </c>
      <c r="MOV197" t="s">
        <v>330</v>
      </c>
      <c r="MOW197" t="s">
        <v>330</v>
      </c>
      <c r="MOX197" t="s">
        <v>330</v>
      </c>
      <c r="MOY197" t="s">
        <v>330</v>
      </c>
      <c r="MOZ197" t="s">
        <v>330</v>
      </c>
      <c r="MPA197" t="s">
        <v>330</v>
      </c>
      <c r="MPB197" t="s">
        <v>330</v>
      </c>
      <c r="MPC197" t="s">
        <v>330</v>
      </c>
      <c r="MPD197" t="s">
        <v>330</v>
      </c>
      <c r="MPE197" t="s">
        <v>330</v>
      </c>
      <c r="MPF197" t="s">
        <v>330</v>
      </c>
      <c r="MPG197" t="s">
        <v>330</v>
      </c>
      <c r="MPH197" t="s">
        <v>330</v>
      </c>
      <c r="MPI197" t="s">
        <v>330</v>
      </c>
      <c r="MPJ197" t="s">
        <v>330</v>
      </c>
      <c r="MPK197" t="s">
        <v>330</v>
      </c>
      <c r="MPL197" t="s">
        <v>330</v>
      </c>
      <c r="MPM197" t="s">
        <v>330</v>
      </c>
      <c r="MPN197" t="s">
        <v>330</v>
      </c>
      <c r="MPO197" t="s">
        <v>330</v>
      </c>
      <c r="MPP197" t="s">
        <v>330</v>
      </c>
      <c r="MPQ197" t="s">
        <v>330</v>
      </c>
      <c r="MPR197" t="s">
        <v>330</v>
      </c>
      <c r="MPS197" t="s">
        <v>330</v>
      </c>
      <c r="MPT197" t="s">
        <v>330</v>
      </c>
      <c r="MPU197" t="s">
        <v>330</v>
      </c>
      <c r="MPV197" t="s">
        <v>330</v>
      </c>
      <c r="MPW197" t="s">
        <v>330</v>
      </c>
      <c r="MPX197" t="s">
        <v>330</v>
      </c>
      <c r="MPY197" t="s">
        <v>330</v>
      </c>
      <c r="MPZ197" t="s">
        <v>330</v>
      </c>
      <c r="MQA197" t="s">
        <v>330</v>
      </c>
      <c r="MQB197" t="s">
        <v>330</v>
      </c>
      <c r="MQC197" t="s">
        <v>330</v>
      </c>
      <c r="MQD197" t="s">
        <v>330</v>
      </c>
      <c r="MQE197" t="s">
        <v>330</v>
      </c>
      <c r="MQF197" t="s">
        <v>330</v>
      </c>
      <c r="MQG197" t="s">
        <v>330</v>
      </c>
      <c r="MQH197" t="s">
        <v>330</v>
      </c>
      <c r="MQI197" t="s">
        <v>330</v>
      </c>
      <c r="MQJ197" t="s">
        <v>330</v>
      </c>
      <c r="MQK197" t="s">
        <v>330</v>
      </c>
      <c r="MQL197" t="s">
        <v>330</v>
      </c>
      <c r="MQM197" t="s">
        <v>330</v>
      </c>
      <c r="MQN197" t="s">
        <v>330</v>
      </c>
      <c r="MQO197" t="s">
        <v>330</v>
      </c>
      <c r="MQP197" t="s">
        <v>330</v>
      </c>
      <c r="MQQ197" t="s">
        <v>330</v>
      </c>
      <c r="MQR197" t="s">
        <v>330</v>
      </c>
      <c r="MQS197" t="s">
        <v>330</v>
      </c>
      <c r="MQT197" t="s">
        <v>330</v>
      </c>
      <c r="MQU197" t="s">
        <v>330</v>
      </c>
      <c r="MQV197" t="s">
        <v>330</v>
      </c>
      <c r="MQW197" t="s">
        <v>330</v>
      </c>
      <c r="MQX197" t="s">
        <v>330</v>
      </c>
      <c r="MQY197" t="s">
        <v>330</v>
      </c>
      <c r="MQZ197" t="s">
        <v>330</v>
      </c>
      <c r="MRA197" t="s">
        <v>330</v>
      </c>
      <c r="MRB197" t="s">
        <v>330</v>
      </c>
      <c r="MRC197" t="s">
        <v>330</v>
      </c>
      <c r="MRD197" t="s">
        <v>330</v>
      </c>
      <c r="MRE197" t="s">
        <v>330</v>
      </c>
      <c r="MRF197" t="s">
        <v>330</v>
      </c>
      <c r="MRG197" t="s">
        <v>330</v>
      </c>
      <c r="MRH197" t="s">
        <v>330</v>
      </c>
      <c r="MRI197" t="s">
        <v>330</v>
      </c>
      <c r="MRJ197" t="s">
        <v>330</v>
      </c>
      <c r="MRK197" t="s">
        <v>330</v>
      </c>
      <c r="MRL197" t="s">
        <v>330</v>
      </c>
      <c r="MRM197" t="s">
        <v>330</v>
      </c>
      <c r="MRN197" t="s">
        <v>330</v>
      </c>
      <c r="MRO197" t="s">
        <v>330</v>
      </c>
      <c r="MRP197" t="s">
        <v>330</v>
      </c>
      <c r="MRQ197" t="s">
        <v>330</v>
      </c>
      <c r="MRR197" t="s">
        <v>330</v>
      </c>
      <c r="MRS197" t="s">
        <v>330</v>
      </c>
      <c r="MRT197" t="s">
        <v>330</v>
      </c>
      <c r="MRU197" t="s">
        <v>330</v>
      </c>
      <c r="MRV197" t="s">
        <v>330</v>
      </c>
      <c r="MRW197" t="s">
        <v>330</v>
      </c>
      <c r="MRX197" t="s">
        <v>330</v>
      </c>
      <c r="MRY197" t="s">
        <v>330</v>
      </c>
      <c r="MRZ197" t="s">
        <v>330</v>
      </c>
      <c r="MSA197" t="s">
        <v>330</v>
      </c>
      <c r="MSB197" t="s">
        <v>330</v>
      </c>
      <c r="MSC197" t="s">
        <v>330</v>
      </c>
      <c r="MSD197" t="s">
        <v>330</v>
      </c>
      <c r="MSE197" t="s">
        <v>330</v>
      </c>
      <c r="MSF197" t="s">
        <v>330</v>
      </c>
      <c r="MSG197" t="s">
        <v>330</v>
      </c>
      <c r="MSH197" t="s">
        <v>330</v>
      </c>
      <c r="MSI197" t="s">
        <v>330</v>
      </c>
      <c r="MSJ197" t="s">
        <v>330</v>
      </c>
      <c r="MSK197" t="s">
        <v>330</v>
      </c>
      <c r="MSL197" t="s">
        <v>330</v>
      </c>
      <c r="MSM197" t="s">
        <v>330</v>
      </c>
      <c r="MSN197" t="s">
        <v>330</v>
      </c>
      <c r="MSO197" t="s">
        <v>330</v>
      </c>
      <c r="MSP197" t="s">
        <v>330</v>
      </c>
      <c r="MSQ197" t="s">
        <v>330</v>
      </c>
      <c r="MSR197" t="s">
        <v>330</v>
      </c>
      <c r="MSS197" t="s">
        <v>330</v>
      </c>
      <c r="MST197" t="s">
        <v>330</v>
      </c>
      <c r="MSU197" t="s">
        <v>330</v>
      </c>
      <c r="MSV197" t="s">
        <v>330</v>
      </c>
      <c r="MSW197" t="s">
        <v>330</v>
      </c>
      <c r="MSX197" t="s">
        <v>330</v>
      </c>
      <c r="MSY197" t="s">
        <v>330</v>
      </c>
      <c r="MSZ197" t="s">
        <v>330</v>
      </c>
      <c r="MTA197" t="s">
        <v>330</v>
      </c>
      <c r="MTB197" t="s">
        <v>330</v>
      </c>
      <c r="MTC197" t="s">
        <v>330</v>
      </c>
      <c r="MTD197" t="s">
        <v>330</v>
      </c>
      <c r="MTE197" t="s">
        <v>330</v>
      </c>
      <c r="MTF197" t="s">
        <v>330</v>
      </c>
      <c r="MTG197" t="s">
        <v>330</v>
      </c>
      <c r="MTH197" t="s">
        <v>330</v>
      </c>
      <c r="MTI197" t="s">
        <v>330</v>
      </c>
      <c r="MTJ197" t="s">
        <v>330</v>
      </c>
      <c r="MTK197" t="s">
        <v>330</v>
      </c>
      <c r="MTL197" t="s">
        <v>330</v>
      </c>
      <c r="MTM197" t="s">
        <v>330</v>
      </c>
      <c r="MTN197" t="s">
        <v>330</v>
      </c>
      <c r="MTO197" t="s">
        <v>330</v>
      </c>
      <c r="MTP197" t="s">
        <v>330</v>
      </c>
      <c r="MTQ197" t="s">
        <v>330</v>
      </c>
      <c r="MTR197" t="s">
        <v>330</v>
      </c>
      <c r="MTS197" t="s">
        <v>330</v>
      </c>
      <c r="MTT197" t="s">
        <v>330</v>
      </c>
      <c r="MTU197" t="s">
        <v>330</v>
      </c>
      <c r="MTV197" t="s">
        <v>330</v>
      </c>
      <c r="MTW197" t="s">
        <v>330</v>
      </c>
      <c r="MTX197" t="s">
        <v>330</v>
      </c>
      <c r="MTY197" t="s">
        <v>330</v>
      </c>
      <c r="MTZ197" t="s">
        <v>330</v>
      </c>
      <c r="MUA197" t="s">
        <v>330</v>
      </c>
      <c r="MUB197" t="s">
        <v>330</v>
      </c>
      <c r="MUC197" t="s">
        <v>330</v>
      </c>
      <c r="MUD197" t="s">
        <v>330</v>
      </c>
      <c r="MUE197" t="s">
        <v>330</v>
      </c>
      <c r="MUF197" t="s">
        <v>330</v>
      </c>
      <c r="MUG197" t="s">
        <v>330</v>
      </c>
      <c r="MUH197" t="s">
        <v>330</v>
      </c>
      <c r="MUI197" t="s">
        <v>330</v>
      </c>
      <c r="MUJ197" t="s">
        <v>330</v>
      </c>
      <c r="MUK197" t="s">
        <v>330</v>
      </c>
      <c r="MUL197" t="s">
        <v>330</v>
      </c>
      <c r="MUM197" t="s">
        <v>330</v>
      </c>
      <c r="MUN197" t="s">
        <v>330</v>
      </c>
      <c r="MUO197" t="s">
        <v>330</v>
      </c>
      <c r="MUP197" t="s">
        <v>330</v>
      </c>
      <c r="MUQ197" t="s">
        <v>330</v>
      </c>
      <c r="MUR197" t="s">
        <v>330</v>
      </c>
      <c r="MUS197" t="s">
        <v>330</v>
      </c>
      <c r="MUT197" t="s">
        <v>330</v>
      </c>
      <c r="MUU197" t="s">
        <v>330</v>
      </c>
      <c r="MUV197" t="s">
        <v>330</v>
      </c>
      <c r="MUW197" t="s">
        <v>330</v>
      </c>
      <c r="MUX197" t="s">
        <v>330</v>
      </c>
      <c r="MUY197" t="s">
        <v>330</v>
      </c>
      <c r="MUZ197" t="s">
        <v>330</v>
      </c>
      <c r="MVA197" t="s">
        <v>330</v>
      </c>
      <c r="MVB197" t="s">
        <v>330</v>
      </c>
      <c r="MVC197" t="s">
        <v>330</v>
      </c>
      <c r="MVD197" t="s">
        <v>330</v>
      </c>
      <c r="MVE197" t="s">
        <v>330</v>
      </c>
      <c r="MVF197" t="s">
        <v>330</v>
      </c>
      <c r="MVG197" t="s">
        <v>330</v>
      </c>
      <c r="MVH197" t="s">
        <v>330</v>
      </c>
      <c r="MVI197" t="s">
        <v>330</v>
      </c>
      <c r="MVJ197" t="s">
        <v>330</v>
      </c>
      <c r="MVK197" t="s">
        <v>330</v>
      </c>
      <c r="MVL197" t="s">
        <v>330</v>
      </c>
      <c r="MVM197" t="s">
        <v>330</v>
      </c>
      <c r="MVN197" t="s">
        <v>330</v>
      </c>
      <c r="MVO197" t="s">
        <v>330</v>
      </c>
      <c r="MVP197" t="s">
        <v>330</v>
      </c>
      <c r="MVQ197" t="s">
        <v>330</v>
      </c>
      <c r="MVR197" t="s">
        <v>330</v>
      </c>
      <c r="MVS197" t="s">
        <v>330</v>
      </c>
      <c r="MVT197" t="s">
        <v>330</v>
      </c>
      <c r="MVU197" t="s">
        <v>330</v>
      </c>
      <c r="MVV197" t="s">
        <v>330</v>
      </c>
      <c r="MVW197" t="s">
        <v>330</v>
      </c>
      <c r="MVX197" t="s">
        <v>330</v>
      </c>
      <c r="MVY197" t="s">
        <v>330</v>
      </c>
      <c r="MVZ197" t="s">
        <v>330</v>
      </c>
      <c r="MWA197" t="s">
        <v>330</v>
      </c>
      <c r="MWB197" t="s">
        <v>330</v>
      </c>
      <c r="MWC197" t="s">
        <v>330</v>
      </c>
      <c r="MWD197" t="s">
        <v>330</v>
      </c>
      <c r="MWE197" t="s">
        <v>330</v>
      </c>
      <c r="MWF197" t="s">
        <v>330</v>
      </c>
      <c r="MWG197" t="s">
        <v>330</v>
      </c>
      <c r="MWH197" t="s">
        <v>330</v>
      </c>
      <c r="MWI197" t="s">
        <v>330</v>
      </c>
      <c r="MWJ197" t="s">
        <v>330</v>
      </c>
      <c r="MWK197" t="s">
        <v>330</v>
      </c>
      <c r="MWL197" t="s">
        <v>330</v>
      </c>
      <c r="MWM197" t="s">
        <v>330</v>
      </c>
      <c r="MWN197" t="s">
        <v>330</v>
      </c>
      <c r="MWO197" t="s">
        <v>330</v>
      </c>
      <c r="MWP197" t="s">
        <v>330</v>
      </c>
      <c r="MWQ197" t="s">
        <v>330</v>
      </c>
      <c r="MWR197" t="s">
        <v>330</v>
      </c>
      <c r="MWS197" t="s">
        <v>330</v>
      </c>
      <c r="MWT197" t="s">
        <v>330</v>
      </c>
      <c r="MWU197" t="s">
        <v>330</v>
      </c>
      <c r="MWV197" t="s">
        <v>330</v>
      </c>
      <c r="MWW197" t="s">
        <v>330</v>
      </c>
      <c r="MWX197" t="s">
        <v>330</v>
      </c>
      <c r="MWY197" t="s">
        <v>330</v>
      </c>
      <c r="MWZ197" t="s">
        <v>330</v>
      </c>
      <c r="MXA197" t="s">
        <v>330</v>
      </c>
      <c r="MXB197" t="s">
        <v>330</v>
      </c>
      <c r="MXC197" t="s">
        <v>330</v>
      </c>
      <c r="MXD197" t="s">
        <v>330</v>
      </c>
      <c r="MXE197" t="s">
        <v>330</v>
      </c>
      <c r="MXF197" t="s">
        <v>330</v>
      </c>
      <c r="MXG197" t="s">
        <v>330</v>
      </c>
      <c r="MXH197" t="s">
        <v>330</v>
      </c>
      <c r="MXI197" t="s">
        <v>330</v>
      </c>
      <c r="MXJ197" t="s">
        <v>330</v>
      </c>
      <c r="MXK197" t="s">
        <v>330</v>
      </c>
      <c r="MXL197" t="s">
        <v>330</v>
      </c>
      <c r="MXM197" t="s">
        <v>330</v>
      </c>
      <c r="MXN197" t="s">
        <v>330</v>
      </c>
      <c r="MXO197" t="s">
        <v>330</v>
      </c>
      <c r="MXP197" t="s">
        <v>330</v>
      </c>
      <c r="MXQ197" t="s">
        <v>330</v>
      </c>
      <c r="MXR197" t="s">
        <v>330</v>
      </c>
      <c r="MXS197" t="s">
        <v>330</v>
      </c>
      <c r="MXT197" t="s">
        <v>330</v>
      </c>
      <c r="MXU197" t="s">
        <v>330</v>
      </c>
      <c r="MXV197" t="s">
        <v>330</v>
      </c>
      <c r="MXW197" t="s">
        <v>330</v>
      </c>
      <c r="MXX197" t="s">
        <v>330</v>
      </c>
      <c r="MXY197" t="s">
        <v>330</v>
      </c>
      <c r="MXZ197" t="s">
        <v>330</v>
      </c>
      <c r="MYA197" t="s">
        <v>330</v>
      </c>
      <c r="MYB197" t="s">
        <v>330</v>
      </c>
      <c r="MYC197" t="s">
        <v>330</v>
      </c>
      <c r="MYD197" t="s">
        <v>330</v>
      </c>
      <c r="MYE197" t="s">
        <v>330</v>
      </c>
      <c r="MYF197" t="s">
        <v>330</v>
      </c>
      <c r="MYG197" t="s">
        <v>330</v>
      </c>
      <c r="MYH197" t="s">
        <v>330</v>
      </c>
      <c r="MYI197" t="s">
        <v>330</v>
      </c>
      <c r="MYJ197" t="s">
        <v>330</v>
      </c>
      <c r="MYK197" t="s">
        <v>330</v>
      </c>
      <c r="MYL197" t="s">
        <v>330</v>
      </c>
      <c r="MYM197" t="s">
        <v>330</v>
      </c>
      <c r="MYN197" t="s">
        <v>330</v>
      </c>
      <c r="MYO197" t="s">
        <v>330</v>
      </c>
      <c r="MYP197" t="s">
        <v>330</v>
      </c>
      <c r="MYQ197" t="s">
        <v>330</v>
      </c>
      <c r="MYR197" t="s">
        <v>330</v>
      </c>
      <c r="MYS197" t="s">
        <v>330</v>
      </c>
      <c r="MYT197" t="s">
        <v>330</v>
      </c>
      <c r="MYU197" t="s">
        <v>330</v>
      </c>
      <c r="MYV197" t="s">
        <v>330</v>
      </c>
      <c r="MYW197" t="s">
        <v>330</v>
      </c>
      <c r="MYX197" t="s">
        <v>330</v>
      </c>
      <c r="MYY197" t="s">
        <v>330</v>
      </c>
      <c r="MYZ197" t="s">
        <v>330</v>
      </c>
      <c r="MZA197" t="s">
        <v>330</v>
      </c>
      <c r="MZB197" t="s">
        <v>330</v>
      </c>
      <c r="MZC197" t="s">
        <v>330</v>
      </c>
      <c r="MZD197" t="s">
        <v>330</v>
      </c>
      <c r="MZE197" t="s">
        <v>330</v>
      </c>
      <c r="MZF197" t="s">
        <v>330</v>
      </c>
      <c r="MZG197" t="s">
        <v>330</v>
      </c>
      <c r="MZH197" t="s">
        <v>330</v>
      </c>
      <c r="MZI197" t="s">
        <v>330</v>
      </c>
      <c r="MZJ197" t="s">
        <v>330</v>
      </c>
      <c r="MZK197" t="s">
        <v>330</v>
      </c>
      <c r="MZL197" t="s">
        <v>330</v>
      </c>
      <c r="MZM197" t="s">
        <v>330</v>
      </c>
      <c r="MZN197" t="s">
        <v>330</v>
      </c>
      <c r="MZO197" t="s">
        <v>330</v>
      </c>
      <c r="MZP197" t="s">
        <v>330</v>
      </c>
      <c r="MZQ197" t="s">
        <v>330</v>
      </c>
      <c r="MZR197" t="s">
        <v>330</v>
      </c>
      <c r="MZS197" t="s">
        <v>330</v>
      </c>
      <c r="MZT197" t="s">
        <v>330</v>
      </c>
      <c r="MZU197" t="s">
        <v>330</v>
      </c>
      <c r="MZV197" t="s">
        <v>330</v>
      </c>
      <c r="MZW197" t="s">
        <v>330</v>
      </c>
      <c r="MZX197" t="s">
        <v>330</v>
      </c>
      <c r="MZY197" t="s">
        <v>330</v>
      </c>
      <c r="MZZ197" t="s">
        <v>330</v>
      </c>
      <c r="NAA197" t="s">
        <v>330</v>
      </c>
      <c r="NAB197" t="s">
        <v>330</v>
      </c>
      <c r="NAC197" t="s">
        <v>330</v>
      </c>
      <c r="NAD197" t="s">
        <v>330</v>
      </c>
      <c r="NAE197" t="s">
        <v>330</v>
      </c>
      <c r="NAF197" t="s">
        <v>330</v>
      </c>
      <c r="NAG197" t="s">
        <v>330</v>
      </c>
      <c r="NAH197" t="s">
        <v>330</v>
      </c>
      <c r="NAI197" t="s">
        <v>330</v>
      </c>
      <c r="NAJ197" t="s">
        <v>330</v>
      </c>
      <c r="NAK197" t="s">
        <v>330</v>
      </c>
      <c r="NAL197" t="s">
        <v>330</v>
      </c>
      <c r="NAM197" t="s">
        <v>330</v>
      </c>
      <c r="NAN197" t="s">
        <v>330</v>
      </c>
      <c r="NAO197" t="s">
        <v>330</v>
      </c>
      <c r="NAP197" t="s">
        <v>330</v>
      </c>
      <c r="NAQ197" t="s">
        <v>330</v>
      </c>
      <c r="NAR197" t="s">
        <v>330</v>
      </c>
      <c r="NAS197" t="s">
        <v>330</v>
      </c>
      <c r="NAT197" t="s">
        <v>330</v>
      </c>
      <c r="NAU197" t="s">
        <v>330</v>
      </c>
      <c r="NAV197" t="s">
        <v>330</v>
      </c>
      <c r="NAW197" t="s">
        <v>330</v>
      </c>
      <c r="NAX197" t="s">
        <v>330</v>
      </c>
      <c r="NAY197" t="s">
        <v>330</v>
      </c>
      <c r="NAZ197" t="s">
        <v>330</v>
      </c>
      <c r="NBA197" t="s">
        <v>330</v>
      </c>
      <c r="NBB197" t="s">
        <v>330</v>
      </c>
      <c r="NBC197" t="s">
        <v>330</v>
      </c>
      <c r="NBD197" t="s">
        <v>330</v>
      </c>
      <c r="NBE197" t="s">
        <v>330</v>
      </c>
      <c r="NBF197" t="s">
        <v>330</v>
      </c>
      <c r="NBG197" t="s">
        <v>330</v>
      </c>
      <c r="NBH197" t="s">
        <v>330</v>
      </c>
      <c r="NBI197" t="s">
        <v>330</v>
      </c>
      <c r="NBJ197" t="s">
        <v>330</v>
      </c>
      <c r="NBK197" t="s">
        <v>330</v>
      </c>
      <c r="NBL197" t="s">
        <v>330</v>
      </c>
      <c r="NBM197" t="s">
        <v>330</v>
      </c>
      <c r="NBN197" t="s">
        <v>330</v>
      </c>
      <c r="NBO197" t="s">
        <v>330</v>
      </c>
      <c r="NBP197" t="s">
        <v>330</v>
      </c>
      <c r="NBQ197" t="s">
        <v>330</v>
      </c>
      <c r="NBR197" t="s">
        <v>330</v>
      </c>
      <c r="NBS197" t="s">
        <v>330</v>
      </c>
      <c r="NBT197" t="s">
        <v>330</v>
      </c>
      <c r="NBU197" t="s">
        <v>330</v>
      </c>
      <c r="NBV197" t="s">
        <v>330</v>
      </c>
      <c r="NBW197" t="s">
        <v>330</v>
      </c>
      <c r="NBX197" t="s">
        <v>330</v>
      </c>
      <c r="NBY197" t="s">
        <v>330</v>
      </c>
      <c r="NBZ197" t="s">
        <v>330</v>
      </c>
      <c r="NCA197" t="s">
        <v>330</v>
      </c>
      <c r="NCB197" t="s">
        <v>330</v>
      </c>
      <c r="NCC197" t="s">
        <v>330</v>
      </c>
      <c r="NCD197" t="s">
        <v>330</v>
      </c>
      <c r="NCE197" t="s">
        <v>330</v>
      </c>
      <c r="NCF197" t="s">
        <v>330</v>
      </c>
      <c r="NCG197" t="s">
        <v>330</v>
      </c>
      <c r="NCH197" t="s">
        <v>330</v>
      </c>
      <c r="NCI197" t="s">
        <v>330</v>
      </c>
      <c r="NCJ197" t="s">
        <v>330</v>
      </c>
      <c r="NCK197" t="s">
        <v>330</v>
      </c>
      <c r="NCL197" t="s">
        <v>330</v>
      </c>
      <c r="NCM197" t="s">
        <v>330</v>
      </c>
      <c r="NCN197" t="s">
        <v>330</v>
      </c>
      <c r="NCO197" t="s">
        <v>330</v>
      </c>
      <c r="NCP197" t="s">
        <v>330</v>
      </c>
      <c r="NCQ197" t="s">
        <v>330</v>
      </c>
      <c r="NCR197" t="s">
        <v>330</v>
      </c>
      <c r="NCS197" t="s">
        <v>330</v>
      </c>
      <c r="NCT197" t="s">
        <v>330</v>
      </c>
      <c r="NCU197" t="s">
        <v>330</v>
      </c>
      <c r="NCV197" t="s">
        <v>330</v>
      </c>
      <c r="NCW197" t="s">
        <v>330</v>
      </c>
      <c r="NCX197" t="s">
        <v>330</v>
      </c>
      <c r="NCY197" t="s">
        <v>330</v>
      </c>
      <c r="NCZ197" t="s">
        <v>330</v>
      </c>
      <c r="NDA197" t="s">
        <v>330</v>
      </c>
      <c r="NDB197" t="s">
        <v>330</v>
      </c>
      <c r="NDC197" t="s">
        <v>330</v>
      </c>
      <c r="NDD197" t="s">
        <v>330</v>
      </c>
      <c r="NDE197" t="s">
        <v>330</v>
      </c>
      <c r="NDF197" t="s">
        <v>330</v>
      </c>
      <c r="NDG197" t="s">
        <v>330</v>
      </c>
      <c r="NDH197" t="s">
        <v>330</v>
      </c>
      <c r="NDI197" t="s">
        <v>330</v>
      </c>
      <c r="NDJ197" t="s">
        <v>330</v>
      </c>
      <c r="NDK197" t="s">
        <v>330</v>
      </c>
      <c r="NDL197" t="s">
        <v>330</v>
      </c>
      <c r="NDM197" t="s">
        <v>330</v>
      </c>
      <c r="NDN197" t="s">
        <v>330</v>
      </c>
      <c r="NDO197" t="s">
        <v>330</v>
      </c>
      <c r="NDP197" t="s">
        <v>330</v>
      </c>
      <c r="NDQ197" t="s">
        <v>330</v>
      </c>
      <c r="NDR197" t="s">
        <v>330</v>
      </c>
      <c r="NDS197" t="s">
        <v>330</v>
      </c>
      <c r="NDT197" t="s">
        <v>330</v>
      </c>
      <c r="NDU197" t="s">
        <v>330</v>
      </c>
      <c r="NDV197" t="s">
        <v>330</v>
      </c>
      <c r="NDW197" t="s">
        <v>330</v>
      </c>
      <c r="NDX197" t="s">
        <v>330</v>
      </c>
      <c r="NDY197" t="s">
        <v>330</v>
      </c>
      <c r="NDZ197" t="s">
        <v>330</v>
      </c>
      <c r="NEA197" t="s">
        <v>330</v>
      </c>
      <c r="NEB197" t="s">
        <v>330</v>
      </c>
      <c r="NEC197" t="s">
        <v>330</v>
      </c>
      <c r="NED197" t="s">
        <v>330</v>
      </c>
      <c r="NEE197" t="s">
        <v>330</v>
      </c>
      <c r="NEF197" t="s">
        <v>330</v>
      </c>
      <c r="NEG197" t="s">
        <v>330</v>
      </c>
      <c r="NEH197" t="s">
        <v>330</v>
      </c>
      <c r="NEI197" t="s">
        <v>330</v>
      </c>
      <c r="NEJ197" t="s">
        <v>330</v>
      </c>
      <c r="NEK197" t="s">
        <v>330</v>
      </c>
      <c r="NEL197" t="s">
        <v>330</v>
      </c>
      <c r="NEM197" t="s">
        <v>330</v>
      </c>
      <c r="NEN197" t="s">
        <v>330</v>
      </c>
      <c r="NEO197" t="s">
        <v>330</v>
      </c>
      <c r="NEP197" t="s">
        <v>330</v>
      </c>
      <c r="NEQ197" t="s">
        <v>330</v>
      </c>
      <c r="NER197" t="s">
        <v>330</v>
      </c>
      <c r="NES197" t="s">
        <v>330</v>
      </c>
      <c r="NET197" t="s">
        <v>330</v>
      </c>
      <c r="NEU197" t="s">
        <v>330</v>
      </c>
      <c r="NEV197" t="s">
        <v>330</v>
      </c>
      <c r="NEW197" t="s">
        <v>330</v>
      </c>
      <c r="NEX197" t="s">
        <v>330</v>
      </c>
      <c r="NEY197" t="s">
        <v>330</v>
      </c>
      <c r="NEZ197" t="s">
        <v>330</v>
      </c>
      <c r="NFA197" t="s">
        <v>330</v>
      </c>
      <c r="NFB197" t="s">
        <v>330</v>
      </c>
      <c r="NFC197" t="s">
        <v>330</v>
      </c>
      <c r="NFD197" t="s">
        <v>330</v>
      </c>
      <c r="NFE197" t="s">
        <v>330</v>
      </c>
      <c r="NFF197" t="s">
        <v>330</v>
      </c>
      <c r="NFG197" t="s">
        <v>330</v>
      </c>
      <c r="NFH197" t="s">
        <v>330</v>
      </c>
      <c r="NFI197" t="s">
        <v>330</v>
      </c>
      <c r="NFJ197" t="s">
        <v>330</v>
      </c>
      <c r="NFK197" t="s">
        <v>330</v>
      </c>
      <c r="NFL197" t="s">
        <v>330</v>
      </c>
      <c r="NFM197" t="s">
        <v>330</v>
      </c>
      <c r="NFN197" t="s">
        <v>330</v>
      </c>
      <c r="NFO197" t="s">
        <v>330</v>
      </c>
      <c r="NFP197" t="s">
        <v>330</v>
      </c>
      <c r="NFQ197" t="s">
        <v>330</v>
      </c>
      <c r="NFR197" t="s">
        <v>330</v>
      </c>
      <c r="NFS197" t="s">
        <v>330</v>
      </c>
      <c r="NFT197" t="s">
        <v>330</v>
      </c>
      <c r="NFU197" t="s">
        <v>330</v>
      </c>
      <c r="NFV197" t="s">
        <v>330</v>
      </c>
      <c r="NFW197" t="s">
        <v>330</v>
      </c>
      <c r="NFX197" t="s">
        <v>330</v>
      </c>
      <c r="NFY197" t="s">
        <v>330</v>
      </c>
      <c r="NFZ197" t="s">
        <v>330</v>
      </c>
      <c r="NGA197" t="s">
        <v>330</v>
      </c>
      <c r="NGB197" t="s">
        <v>330</v>
      </c>
      <c r="NGC197" t="s">
        <v>330</v>
      </c>
      <c r="NGD197" t="s">
        <v>330</v>
      </c>
      <c r="NGE197" t="s">
        <v>330</v>
      </c>
      <c r="NGF197" t="s">
        <v>330</v>
      </c>
      <c r="NGG197" t="s">
        <v>330</v>
      </c>
      <c r="NGH197" t="s">
        <v>330</v>
      </c>
      <c r="NGI197" t="s">
        <v>330</v>
      </c>
      <c r="NGJ197" t="s">
        <v>330</v>
      </c>
      <c r="NGK197" t="s">
        <v>330</v>
      </c>
      <c r="NGL197" t="s">
        <v>330</v>
      </c>
      <c r="NGM197" t="s">
        <v>330</v>
      </c>
      <c r="NGN197" t="s">
        <v>330</v>
      </c>
      <c r="NGO197" t="s">
        <v>330</v>
      </c>
      <c r="NGP197" t="s">
        <v>330</v>
      </c>
      <c r="NGQ197" t="s">
        <v>330</v>
      </c>
      <c r="NGR197" t="s">
        <v>330</v>
      </c>
      <c r="NGS197" t="s">
        <v>330</v>
      </c>
      <c r="NGT197" t="s">
        <v>330</v>
      </c>
      <c r="NGU197" t="s">
        <v>330</v>
      </c>
      <c r="NGV197" t="s">
        <v>330</v>
      </c>
      <c r="NGW197" t="s">
        <v>330</v>
      </c>
      <c r="NGX197" t="s">
        <v>330</v>
      </c>
      <c r="NGY197" t="s">
        <v>330</v>
      </c>
      <c r="NGZ197" t="s">
        <v>330</v>
      </c>
      <c r="NHA197" t="s">
        <v>330</v>
      </c>
      <c r="NHB197" t="s">
        <v>330</v>
      </c>
      <c r="NHC197" t="s">
        <v>330</v>
      </c>
      <c r="NHD197" t="s">
        <v>330</v>
      </c>
      <c r="NHE197" t="s">
        <v>330</v>
      </c>
      <c r="NHF197" t="s">
        <v>330</v>
      </c>
      <c r="NHG197" t="s">
        <v>330</v>
      </c>
      <c r="NHH197" t="s">
        <v>330</v>
      </c>
      <c r="NHI197" t="s">
        <v>330</v>
      </c>
      <c r="NHJ197" t="s">
        <v>330</v>
      </c>
      <c r="NHK197" t="s">
        <v>330</v>
      </c>
      <c r="NHL197" t="s">
        <v>330</v>
      </c>
      <c r="NHM197" t="s">
        <v>330</v>
      </c>
      <c r="NHN197" t="s">
        <v>330</v>
      </c>
      <c r="NHO197" t="s">
        <v>330</v>
      </c>
      <c r="NHP197" t="s">
        <v>330</v>
      </c>
      <c r="NHQ197" t="s">
        <v>330</v>
      </c>
      <c r="NHR197" t="s">
        <v>330</v>
      </c>
      <c r="NHS197" t="s">
        <v>330</v>
      </c>
      <c r="NHT197" t="s">
        <v>330</v>
      </c>
      <c r="NHU197" t="s">
        <v>330</v>
      </c>
      <c r="NHV197" t="s">
        <v>330</v>
      </c>
      <c r="NHW197" t="s">
        <v>330</v>
      </c>
      <c r="NHX197" t="s">
        <v>330</v>
      </c>
      <c r="NHY197" t="s">
        <v>330</v>
      </c>
      <c r="NHZ197" t="s">
        <v>330</v>
      </c>
      <c r="NIA197" t="s">
        <v>330</v>
      </c>
      <c r="NIB197" t="s">
        <v>330</v>
      </c>
      <c r="NIC197" t="s">
        <v>330</v>
      </c>
      <c r="NID197" t="s">
        <v>330</v>
      </c>
      <c r="NIE197" t="s">
        <v>330</v>
      </c>
      <c r="NIF197" t="s">
        <v>330</v>
      </c>
      <c r="NIG197" t="s">
        <v>330</v>
      </c>
      <c r="NIH197" t="s">
        <v>330</v>
      </c>
      <c r="NII197" t="s">
        <v>330</v>
      </c>
      <c r="NIJ197" t="s">
        <v>330</v>
      </c>
      <c r="NIK197" t="s">
        <v>330</v>
      </c>
      <c r="NIL197" t="s">
        <v>330</v>
      </c>
      <c r="NIM197" t="s">
        <v>330</v>
      </c>
      <c r="NIN197" t="s">
        <v>330</v>
      </c>
      <c r="NIO197" t="s">
        <v>330</v>
      </c>
      <c r="NIP197" t="s">
        <v>330</v>
      </c>
      <c r="NIQ197" t="s">
        <v>330</v>
      </c>
      <c r="NIR197" t="s">
        <v>330</v>
      </c>
      <c r="NIS197" t="s">
        <v>330</v>
      </c>
      <c r="NIT197" t="s">
        <v>330</v>
      </c>
      <c r="NIU197" t="s">
        <v>330</v>
      </c>
      <c r="NIV197" t="s">
        <v>330</v>
      </c>
      <c r="NIW197" t="s">
        <v>330</v>
      </c>
      <c r="NIX197" t="s">
        <v>330</v>
      </c>
      <c r="NIY197" t="s">
        <v>330</v>
      </c>
      <c r="NIZ197" t="s">
        <v>330</v>
      </c>
      <c r="NJA197" t="s">
        <v>330</v>
      </c>
      <c r="NJB197" t="s">
        <v>330</v>
      </c>
      <c r="NJC197" t="s">
        <v>330</v>
      </c>
      <c r="NJD197" t="s">
        <v>330</v>
      </c>
      <c r="NJE197" t="s">
        <v>330</v>
      </c>
      <c r="NJF197" t="s">
        <v>330</v>
      </c>
      <c r="NJG197" t="s">
        <v>330</v>
      </c>
      <c r="NJH197" t="s">
        <v>330</v>
      </c>
      <c r="NJI197" t="s">
        <v>330</v>
      </c>
      <c r="NJJ197" t="s">
        <v>330</v>
      </c>
      <c r="NJK197" t="s">
        <v>330</v>
      </c>
      <c r="NJL197" t="s">
        <v>330</v>
      </c>
      <c r="NJM197" t="s">
        <v>330</v>
      </c>
      <c r="NJN197" t="s">
        <v>330</v>
      </c>
      <c r="NJO197" t="s">
        <v>330</v>
      </c>
      <c r="NJP197" t="s">
        <v>330</v>
      </c>
      <c r="NJQ197" t="s">
        <v>330</v>
      </c>
      <c r="NJR197" t="s">
        <v>330</v>
      </c>
      <c r="NJS197" t="s">
        <v>330</v>
      </c>
      <c r="NJT197" t="s">
        <v>330</v>
      </c>
      <c r="NJU197" t="s">
        <v>330</v>
      </c>
      <c r="NJV197" t="s">
        <v>330</v>
      </c>
      <c r="NJW197" t="s">
        <v>330</v>
      </c>
      <c r="NJX197" t="s">
        <v>330</v>
      </c>
      <c r="NJY197" t="s">
        <v>330</v>
      </c>
      <c r="NJZ197" t="s">
        <v>330</v>
      </c>
      <c r="NKA197" t="s">
        <v>330</v>
      </c>
      <c r="NKB197" t="s">
        <v>330</v>
      </c>
      <c r="NKC197" t="s">
        <v>330</v>
      </c>
      <c r="NKD197" t="s">
        <v>330</v>
      </c>
      <c r="NKE197" t="s">
        <v>330</v>
      </c>
      <c r="NKF197" t="s">
        <v>330</v>
      </c>
      <c r="NKG197" t="s">
        <v>330</v>
      </c>
      <c r="NKH197" t="s">
        <v>330</v>
      </c>
      <c r="NKI197" t="s">
        <v>330</v>
      </c>
      <c r="NKJ197" t="s">
        <v>330</v>
      </c>
      <c r="NKK197" t="s">
        <v>330</v>
      </c>
      <c r="NKL197" t="s">
        <v>330</v>
      </c>
      <c r="NKM197" t="s">
        <v>330</v>
      </c>
      <c r="NKN197" t="s">
        <v>330</v>
      </c>
      <c r="NKO197" t="s">
        <v>330</v>
      </c>
      <c r="NKP197" t="s">
        <v>330</v>
      </c>
      <c r="NKQ197" t="s">
        <v>330</v>
      </c>
      <c r="NKR197" t="s">
        <v>330</v>
      </c>
      <c r="NKS197" t="s">
        <v>330</v>
      </c>
      <c r="NKT197" t="s">
        <v>330</v>
      </c>
      <c r="NKU197" t="s">
        <v>330</v>
      </c>
      <c r="NKV197" t="s">
        <v>330</v>
      </c>
      <c r="NKW197" t="s">
        <v>330</v>
      </c>
      <c r="NKX197" t="s">
        <v>330</v>
      </c>
      <c r="NKY197" t="s">
        <v>330</v>
      </c>
      <c r="NKZ197" t="s">
        <v>330</v>
      </c>
      <c r="NLA197" t="s">
        <v>330</v>
      </c>
      <c r="NLB197" t="s">
        <v>330</v>
      </c>
      <c r="NLC197" t="s">
        <v>330</v>
      </c>
      <c r="NLD197" t="s">
        <v>330</v>
      </c>
      <c r="NLE197" t="s">
        <v>330</v>
      </c>
      <c r="NLF197" t="s">
        <v>330</v>
      </c>
      <c r="NLG197" t="s">
        <v>330</v>
      </c>
      <c r="NLH197" t="s">
        <v>330</v>
      </c>
      <c r="NLI197" t="s">
        <v>330</v>
      </c>
      <c r="NLJ197" t="s">
        <v>330</v>
      </c>
      <c r="NLK197" t="s">
        <v>330</v>
      </c>
      <c r="NLL197" t="s">
        <v>330</v>
      </c>
      <c r="NLM197" t="s">
        <v>330</v>
      </c>
      <c r="NLN197" t="s">
        <v>330</v>
      </c>
      <c r="NLO197" t="s">
        <v>330</v>
      </c>
      <c r="NLP197" t="s">
        <v>330</v>
      </c>
      <c r="NLQ197" t="s">
        <v>330</v>
      </c>
      <c r="NLR197" t="s">
        <v>330</v>
      </c>
      <c r="NLS197" t="s">
        <v>330</v>
      </c>
      <c r="NLT197" t="s">
        <v>330</v>
      </c>
      <c r="NLU197" t="s">
        <v>330</v>
      </c>
      <c r="NLV197" t="s">
        <v>330</v>
      </c>
      <c r="NLW197" t="s">
        <v>330</v>
      </c>
      <c r="NLX197" t="s">
        <v>330</v>
      </c>
      <c r="NLY197" t="s">
        <v>330</v>
      </c>
      <c r="NLZ197" t="s">
        <v>330</v>
      </c>
      <c r="NMA197" t="s">
        <v>330</v>
      </c>
      <c r="NMB197" t="s">
        <v>330</v>
      </c>
      <c r="NMC197" t="s">
        <v>330</v>
      </c>
      <c r="NMD197" t="s">
        <v>330</v>
      </c>
      <c r="NME197" t="s">
        <v>330</v>
      </c>
      <c r="NMF197" t="s">
        <v>330</v>
      </c>
      <c r="NMG197" t="s">
        <v>330</v>
      </c>
      <c r="NMH197" t="s">
        <v>330</v>
      </c>
      <c r="NMI197" t="s">
        <v>330</v>
      </c>
      <c r="NMJ197" t="s">
        <v>330</v>
      </c>
      <c r="NMK197" t="s">
        <v>330</v>
      </c>
      <c r="NML197" t="s">
        <v>330</v>
      </c>
      <c r="NMM197" t="s">
        <v>330</v>
      </c>
      <c r="NMN197" t="s">
        <v>330</v>
      </c>
      <c r="NMO197" t="s">
        <v>330</v>
      </c>
      <c r="NMP197" t="s">
        <v>330</v>
      </c>
      <c r="NMQ197" t="s">
        <v>330</v>
      </c>
      <c r="NMR197" t="s">
        <v>330</v>
      </c>
      <c r="NMS197" t="s">
        <v>330</v>
      </c>
      <c r="NMT197" t="s">
        <v>330</v>
      </c>
      <c r="NMU197" t="s">
        <v>330</v>
      </c>
      <c r="NMV197" t="s">
        <v>330</v>
      </c>
      <c r="NMW197" t="s">
        <v>330</v>
      </c>
      <c r="NMX197" t="s">
        <v>330</v>
      </c>
      <c r="NMY197" t="s">
        <v>330</v>
      </c>
      <c r="NMZ197" t="s">
        <v>330</v>
      </c>
      <c r="NNA197" t="s">
        <v>330</v>
      </c>
      <c r="NNB197" t="s">
        <v>330</v>
      </c>
      <c r="NNC197" t="s">
        <v>330</v>
      </c>
      <c r="NND197" t="s">
        <v>330</v>
      </c>
      <c r="NNE197" t="s">
        <v>330</v>
      </c>
      <c r="NNF197" t="s">
        <v>330</v>
      </c>
      <c r="NNG197" t="s">
        <v>330</v>
      </c>
      <c r="NNH197" t="s">
        <v>330</v>
      </c>
      <c r="NNI197" t="s">
        <v>330</v>
      </c>
      <c r="NNJ197" t="s">
        <v>330</v>
      </c>
      <c r="NNK197" t="s">
        <v>330</v>
      </c>
      <c r="NNL197" t="s">
        <v>330</v>
      </c>
      <c r="NNM197" t="s">
        <v>330</v>
      </c>
      <c r="NNN197" t="s">
        <v>330</v>
      </c>
      <c r="NNO197" t="s">
        <v>330</v>
      </c>
      <c r="NNP197" t="s">
        <v>330</v>
      </c>
      <c r="NNQ197" t="s">
        <v>330</v>
      </c>
      <c r="NNR197" t="s">
        <v>330</v>
      </c>
      <c r="NNS197" t="s">
        <v>330</v>
      </c>
      <c r="NNT197" t="s">
        <v>330</v>
      </c>
      <c r="NNU197" t="s">
        <v>330</v>
      </c>
      <c r="NNV197" t="s">
        <v>330</v>
      </c>
      <c r="NNW197" t="s">
        <v>330</v>
      </c>
      <c r="NNX197" t="s">
        <v>330</v>
      </c>
      <c r="NNY197" t="s">
        <v>330</v>
      </c>
      <c r="NNZ197" t="s">
        <v>330</v>
      </c>
      <c r="NOA197" t="s">
        <v>330</v>
      </c>
      <c r="NOB197" t="s">
        <v>330</v>
      </c>
      <c r="NOC197" t="s">
        <v>330</v>
      </c>
      <c r="NOD197" t="s">
        <v>330</v>
      </c>
      <c r="NOE197" t="s">
        <v>330</v>
      </c>
      <c r="NOF197" t="s">
        <v>330</v>
      </c>
      <c r="NOG197" t="s">
        <v>330</v>
      </c>
      <c r="NOH197" t="s">
        <v>330</v>
      </c>
      <c r="NOI197" t="s">
        <v>330</v>
      </c>
      <c r="NOJ197" t="s">
        <v>330</v>
      </c>
      <c r="NOK197" t="s">
        <v>330</v>
      </c>
      <c r="NOL197" t="s">
        <v>330</v>
      </c>
      <c r="NOM197" t="s">
        <v>330</v>
      </c>
      <c r="NON197" t="s">
        <v>330</v>
      </c>
      <c r="NOO197" t="s">
        <v>330</v>
      </c>
      <c r="NOP197" t="s">
        <v>330</v>
      </c>
      <c r="NOQ197" t="s">
        <v>330</v>
      </c>
      <c r="NOR197" t="s">
        <v>330</v>
      </c>
      <c r="NOS197" t="s">
        <v>330</v>
      </c>
      <c r="NOT197" t="s">
        <v>330</v>
      </c>
      <c r="NOU197" t="s">
        <v>330</v>
      </c>
      <c r="NOV197" t="s">
        <v>330</v>
      </c>
      <c r="NOW197" t="s">
        <v>330</v>
      </c>
      <c r="NOX197" t="s">
        <v>330</v>
      </c>
      <c r="NOY197" t="s">
        <v>330</v>
      </c>
      <c r="NOZ197" t="s">
        <v>330</v>
      </c>
      <c r="NPA197" t="s">
        <v>330</v>
      </c>
      <c r="NPB197" t="s">
        <v>330</v>
      </c>
      <c r="NPC197" t="s">
        <v>330</v>
      </c>
      <c r="NPD197" t="s">
        <v>330</v>
      </c>
      <c r="NPE197" t="s">
        <v>330</v>
      </c>
      <c r="NPF197" t="s">
        <v>330</v>
      </c>
      <c r="NPG197" t="s">
        <v>330</v>
      </c>
      <c r="NPH197" t="s">
        <v>330</v>
      </c>
      <c r="NPI197" t="s">
        <v>330</v>
      </c>
      <c r="NPJ197" t="s">
        <v>330</v>
      </c>
      <c r="NPK197" t="s">
        <v>330</v>
      </c>
      <c r="NPL197" t="s">
        <v>330</v>
      </c>
      <c r="NPM197" t="s">
        <v>330</v>
      </c>
      <c r="NPN197" t="s">
        <v>330</v>
      </c>
      <c r="NPO197" t="s">
        <v>330</v>
      </c>
      <c r="NPP197" t="s">
        <v>330</v>
      </c>
      <c r="NPQ197" t="s">
        <v>330</v>
      </c>
      <c r="NPR197" t="s">
        <v>330</v>
      </c>
      <c r="NPS197" t="s">
        <v>330</v>
      </c>
      <c r="NPT197" t="s">
        <v>330</v>
      </c>
      <c r="NPU197" t="s">
        <v>330</v>
      </c>
      <c r="NPV197" t="s">
        <v>330</v>
      </c>
      <c r="NPW197" t="s">
        <v>330</v>
      </c>
      <c r="NPX197" t="s">
        <v>330</v>
      </c>
      <c r="NPY197" t="s">
        <v>330</v>
      </c>
      <c r="NPZ197" t="s">
        <v>330</v>
      </c>
      <c r="NQA197" t="s">
        <v>330</v>
      </c>
      <c r="NQB197" t="s">
        <v>330</v>
      </c>
      <c r="NQC197" t="s">
        <v>330</v>
      </c>
      <c r="NQD197" t="s">
        <v>330</v>
      </c>
      <c r="NQE197" t="s">
        <v>330</v>
      </c>
      <c r="NQF197" t="s">
        <v>330</v>
      </c>
      <c r="NQG197" t="s">
        <v>330</v>
      </c>
      <c r="NQH197" t="s">
        <v>330</v>
      </c>
      <c r="NQI197" t="s">
        <v>330</v>
      </c>
      <c r="NQJ197" t="s">
        <v>330</v>
      </c>
      <c r="NQK197" t="s">
        <v>330</v>
      </c>
      <c r="NQL197" t="s">
        <v>330</v>
      </c>
      <c r="NQM197" t="s">
        <v>330</v>
      </c>
      <c r="NQN197" t="s">
        <v>330</v>
      </c>
      <c r="NQO197" t="s">
        <v>330</v>
      </c>
      <c r="NQP197" t="s">
        <v>330</v>
      </c>
      <c r="NQQ197" t="s">
        <v>330</v>
      </c>
      <c r="NQR197" t="s">
        <v>330</v>
      </c>
      <c r="NQS197" t="s">
        <v>330</v>
      </c>
      <c r="NQT197" t="s">
        <v>330</v>
      </c>
      <c r="NQU197" t="s">
        <v>330</v>
      </c>
      <c r="NQV197" t="s">
        <v>330</v>
      </c>
      <c r="NQW197" t="s">
        <v>330</v>
      </c>
      <c r="NQX197" t="s">
        <v>330</v>
      </c>
      <c r="NQY197" t="s">
        <v>330</v>
      </c>
      <c r="NQZ197" t="s">
        <v>330</v>
      </c>
      <c r="NRA197" t="s">
        <v>330</v>
      </c>
      <c r="NRB197" t="s">
        <v>330</v>
      </c>
      <c r="NRC197" t="s">
        <v>330</v>
      </c>
      <c r="NRD197" t="s">
        <v>330</v>
      </c>
      <c r="NRE197" t="s">
        <v>330</v>
      </c>
      <c r="NRF197" t="s">
        <v>330</v>
      </c>
      <c r="NRG197" t="s">
        <v>330</v>
      </c>
      <c r="NRH197" t="s">
        <v>330</v>
      </c>
      <c r="NRI197" t="s">
        <v>330</v>
      </c>
      <c r="NRJ197" t="s">
        <v>330</v>
      </c>
      <c r="NRK197" t="s">
        <v>330</v>
      </c>
      <c r="NRL197" t="s">
        <v>330</v>
      </c>
      <c r="NRM197" t="s">
        <v>330</v>
      </c>
      <c r="NRN197" t="s">
        <v>330</v>
      </c>
      <c r="NRO197" t="s">
        <v>330</v>
      </c>
      <c r="NRP197" t="s">
        <v>330</v>
      </c>
      <c r="NRQ197" t="s">
        <v>330</v>
      </c>
      <c r="NRR197" t="s">
        <v>330</v>
      </c>
      <c r="NRS197" t="s">
        <v>330</v>
      </c>
      <c r="NRT197" t="s">
        <v>330</v>
      </c>
      <c r="NRU197" t="s">
        <v>330</v>
      </c>
      <c r="NRV197" t="s">
        <v>330</v>
      </c>
      <c r="NRW197" t="s">
        <v>330</v>
      </c>
      <c r="NRX197" t="s">
        <v>330</v>
      </c>
      <c r="NRY197" t="s">
        <v>330</v>
      </c>
      <c r="NRZ197" t="s">
        <v>330</v>
      </c>
      <c r="NSA197" t="s">
        <v>330</v>
      </c>
      <c r="NSB197" t="s">
        <v>330</v>
      </c>
      <c r="NSC197" t="s">
        <v>330</v>
      </c>
      <c r="NSD197" t="s">
        <v>330</v>
      </c>
      <c r="NSE197" t="s">
        <v>330</v>
      </c>
      <c r="NSF197" t="s">
        <v>330</v>
      </c>
      <c r="NSG197" t="s">
        <v>330</v>
      </c>
      <c r="NSH197" t="s">
        <v>330</v>
      </c>
      <c r="NSI197" t="s">
        <v>330</v>
      </c>
      <c r="NSJ197" t="s">
        <v>330</v>
      </c>
      <c r="NSK197" t="s">
        <v>330</v>
      </c>
      <c r="NSL197" t="s">
        <v>330</v>
      </c>
      <c r="NSM197" t="s">
        <v>330</v>
      </c>
      <c r="NSN197" t="s">
        <v>330</v>
      </c>
      <c r="NSO197" t="s">
        <v>330</v>
      </c>
      <c r="NSP197" t="s">
        <v>330</v>
      </c>
      <c r="NSQ197" t="s">
        <v>330</v>
      </c>
      <c r="NSR197" t="s">
        <v>330</v>
      </c>
      <c r="NSS197" t="s">
        <v>330</v>
      </c>
      <c r="NST197" t="s">
        <v>330</v>
      </c>
      <c r="NSU197" t="s">
        <v>330</v>
      </c>
      <c r="NSV197" t="s">
        <v>330</v>
      </c>
      <c r="NSW197" t="s">
        <v>330</v>
      </c>
      <c r="NSX197" t="s">
        <v>330</v>
      </c>
      <c r="NSY197" t="s">
        <v>330</v>
      </c>
      <c r="NSZ197" t="s">
        <v>330</v>
      </c>
      <c r="NTA197" t="s">
        <v>330</v>
      </c>
      <c r="NTB197" t="s">
        <v>330</v>
      </c>
      <c r="NTC197" t="s">
        <v>330</v>
      </c>
      <c r="NTD197" t="s">
        <v>330</v>
      </c>
      <c r="NTE197" t="s">
        <v>330</v>
      </c>
      <c r="NTF197" t="s">
        <v>330</v>
      </c>
      <c r="NTG197" t="s">
        <v>330</v>
      </c>
      <c r="NTH197" t="s">
        <v>330</v>
      </c>
      <c r="NTI197" t="s">
        <v>330</v>
      </c>
      <c r="NTJ197" t="s">
        <v>330</v>
      </c>
      <c r="NTK197" t="s">
        <v>330</v>
      </c>
      <c r="NTL197" t="s">
        <v>330</v>
      </c>
      <c r="NTM197" t="s">
        <v>330</v>
      </c>
      <c r="NTN197" t="s">
        <v>330</v>
      </c>
      <c r="NTO197" t="s">
        <v>330</v>
      </c>
      <c r="NTP197" t="s">
        <v>330</v>
      </c>
      <c r="NTQ197" t="s">
        <v>330</v>
      </c>
      <c r="NTR197" t="s">
        <v>330</v>
      </c>
      <c r="NTS197" t="s">
        <v>330</v>
      </c>
      <c r="NTT197" t="s">
        <v>330</v>
      </c>
      <c r="NTU197" t="s">
        <v>330</v>
      </c>
      <c r="NTV197" t="s">
        <v>330</v>
      </c>
      <c r="NTW197" t="s">
        <v>330</v>
      </c>
      <c r="NTX197" t="s">
        <v>330</v>
      </c>
      <c r="NTY197" t="s">
        <v>330</v>
      </c>
      <c r="NTZ197" t="s">
        <v>330</v>
      </c>
      <c r="NUA197" t="s">
        <v>330</v>
      </c>
      <c r="NUB197" t="s">
        <v>330</v>
      </c>
      <c r="NUC197" t="s">
        <v>330</v>
      </c>
      <c r="NUD197" t="s">
        <v>330</v>
      </c>
      <c r="NUE197" t="s">
        <v>330</v>
      </c>
      <c r="NUF197" t="s">
        <v>330</v>
      </c>
      <c r="NUG197" t="s">
        <v>330</v>
      </c>
      <c r="NUH197" t="s">
        <v>330</v>
      </c>
      <c r="NUI197" t="s">
        <v>330</v>
      </c>
      <c r="NUJ197" t="s">
        <v>330</v>
      </c>
      <c r="NUK197" t="s">
        <v>330</v>
      </c>
      <c r="NUL197" t="s">
        <v>330</v>
      </c>
      <c r="NUM197" t="s">
        <v>330</v>
      </c>
      <c r="NUN197" t="s">
        <v>330</v>
      </c>
      <c r="NUO197" t="s">
        <v>330</v>
      </c>
      <c r="NUP197" t="s">
        <v>330</v>
      </c>
      <c r="NUQ197" t="s">
        <v>330</v>
      </c>
      <c r="NUR197" t="s">
        <v>330</v>
      </c>
      <c r="NUS197" t="s">
        <v>330</v>
      </c>
      <c r="NUT197" t="s">
        <v>330</v>
      </c>
      <c r="NUU197" t="s">
        <v>330</v>
      </c>
      <c r="NUV197" t="s">
        <v>330</v>
      </c>
      <c r="NUW197" t="s">
        <v>330</v>
      </c>
      <c r="NUX197" t="s">
        <v>330</v>
      </c>
      <c r="NUY197" t="s">
        <v>330</v>
      </c>
      <c r="NUZ197" t="s">
        <v>330</v>
      </c>
      <c r="NVA197" t="s">
        <v>330</v>
      </c>
      <c r="NVB197" t="s">
        <v>330</v>
      </c>
      <c r="NVC197" t="s">
        <v>330</v>
      </c>
      <c r="NVD197" t="s">
        <v>330</v>
      </c>
      <c r="NVE197" t="s">
        <v>330</v>
      </c>
      <c r="NVF197" t="s">
        <v>330</v>
      </c>
      <c r="NVG197" t="s">
        <v>330</v>
      </c>
      <c r="NVH197" t="s">
        <v>330</v>
      </c>
      <c r="NVI197" t="s">
        <v>330</v>
      </c>
      <c r="NVJ197" t="s">
        <v>330</v>
      </c>
      <c r="NVK197" t="s">
        <v>330</v>
      </c>
      <c r="NVL197" t="s">
        <v>330</v>
      </c>
      <c r="NVM197" t="s">
        <v>330</v>
      </c>
      <c r="NVN197" t="s">
        <v>330</v>
      </c>
      <c r="NVO197" t="s">
        <v>330</v>
      </c>
      <c r="NVP197" t="s">
        <v>330</v>
      </c>
      <c r="NVQ197" t="s">
        <v>330</v>
      </c>
      <c r="NVR197" t="s">
        <v>330</v>
      </c>
      <c r="NVS197" t="s">
        <v>330</v>
      </c>
      <c r="NVT197" t="s">
        <v>330</v>
      </c>
      <c r="NVU197" t="s">
        <v>330</v>
      </c>
      <c r="NVV197" t="s">
        <v>330</v>
      </c>
      <c r="NVW197" t="s">
        <v>330</v>
      </c>
      <c r="NVX197" t="s">
        <v>330</v>
      </c>
      <c r="NVY197" t="s">
        <v>330</v>
      </c>
      <c r="NVZ197" t="s">
        <v>330</v>
      </c>
      <c r="NWA197" t="s">
        <v>330</v>
      </c>
      <c r="NWB197" t="s">
        <v>330</v>
      </c>
      <c r="NWC197" t="s">
        <v>330</v>
      </c>
      <c r="NWD197" t="s">
        <v>330</v>
      </c>
      <c r="NWE197" t="s">
        <v>330</v>
      </c>
      <c r="NWF197" t="s">
        <v>330</v>
      </c>
      <c r="NWG197" t="s">
        <v>330</v>
      </c>
      <c r="NWH197" t="s">
        <v>330</v>
      </c>
      <c r="NWI197" t="s">
        <v>330</v>
      </c>
      <c r="NWJ197" t="s">
        <v>330</v>
      </c>
      <c r="NWK197" t="s">
        <v>330</v>
      </c>
      <c r="NWL197" t="s">
        <v>330</v>
      </c>
      <c r="NWM197" t="s">
        <v>330</v>
      </c>
      <c r="NWN197" t="s">
        <v>330</v>
      </c>
      <c r="NWO197" t="s">
        <v>330</v>
      </c>
      <c r="NWP197" t="s">
        <v>330</v>
      </c>
      <c r="NWQ197" t="s">
        <v>330</v>
      </c>
      <c r="NWR197" t="s">
        <v>330</v>
      </c>
      <c r="NWS197" t="s">
        <v>330</v>
      </c>
      <c r="NWT197" t="s">
        <v>330</v>
      </c>
      <c r="NWU197" t="s">
        <v>330</v>
      </c>
      <c r="NWV197" t="s">
        <v>330</v>
      </c>
      <c r="NWW197" t="s">
        <v>330</v>
      </c>
      <c r="NWX197" t="s">
        <v>330</v>
      </c>
      <c r="NWY197" t="s">
        <v>330</v>
      </c>
      <c r="NWZ197" t="s">
        <v>330</v>
      </c>
      <c r="NXA197" t="s">
        <v>330</v>
      </c>
      <c r="NXB197" t="s">
        <v>330</v>
      </c>
      <c r="NXC197" t="s">
        <v>330</v>
      </c>
      <c r="NXD197" t="s">
        <v>330</v>
      </c>
      <c r="NXE197" t="s">
        <v>330</v>
      </c>
      <c r="NXF197" t="s">
        <v>330</v>
      </c>
      <c r="NXG197" t="s">
        <v>330</v>
      </c>
      <c r="NXH197" t="s">
        <v>330</v>
      </c>
      <c r="NXI197" t="s">
        <v>330</v>
      </c>
      <c r="NXJ197" t="s">
        <v>330</v>
      </c>
      <c r="NXK197" t="s">
        <v>330</v>
      </c>
      <c r="NXL197" t="s">
        <v>330</v>
      </c>
      <c r="NXM197" t="s">
        <v>330</v>
      </c>
      <c r="NXN197" t="s">
        <v>330</v>
      </c>
      <c r="NXO197" t="s">
        <v>330</v>
      </c>
      <c r="NXP197" t="s">
        <v>330</v>
      </c>
      <c r="NXQ197" t="s">
        <v>330</v>
      </c>
      <c r="NXR197" t="s">
        <v>330</v>
      </c>
      <c r="NXS197" t="s">
        <v>330</v>
      </c>
      <c r="NXT197" t="s">
        <v>330</v>
      </c>
      <c r="NXU197" t="s">
        <v>330</v>
      </c>
      <c r="NXV197" t="s">
        <v>330</v>
      </c>
      <c r="NXW197" t="s">
        <v>330</v>
      </c>
      <c r="NXX197" t="s">
        <v>330</v>
      </c>
      <c r="NXY197" t="s">
        <v>330</v>
      </c>
      <c r="NXZ197" t="s">
        <v>330</v>
      </c>
      <c r="NYA197" t="s">
        <v>330</v>
      </c>
      <c r="NYB197" t="s">
        <v>330</v>
      </c>
      <c r="NYC197" t="s">
        <v>330</v>
      </c>
      <c r="NYD197" t="s">
        <v>330</v>
      </c>
      <c r="NYE197" t="s">
        <v>330</v>
      </c>
      <c r="NYF197" t="s">
        <v>330</v>
      </c>
      <c r="NYG197" t="s">
        <v>330</v>
      </c>
      <c r="NYH197" t="s">
        <v>330</v>
      </c>
      <c r="NYI197" t="s">
        <v>330</v>
      </c>
      <c r="NYJ197" t="s">
        <v>330</v>
      </c>
      <c r="NYK197" t="s">
        <v>330</v>
      </c>
      <c r="NYL197" t="s">
        <v>330</v>
      </c>
      <c r="NYM197" t="s">
        <v>330</v>
      </c>
      <c r="NYN197" t="s">
        <v>330</v>
      </c>
      <c r="NYO197" t="s">
        <v>330</v>
      </c>
      <c r="NYP197" t="s">
        <v>330</v>
      </c>
      <c r="NYQ197" t="s">
        <v>330</v>
      </c>
      <c r="NYR197" t="s">
        <v>330</v>
      </c>
      <c r="NYS197" t="s">
        <v>330</v>
      </c>
      <c r="NYT197" t="s">
        <v>330</v>
      </c>
      <c r="NYU197" t="s">
        <v>330</v>
      </c>
      <c r="NYV197" t="s">
        <v>330</v>
      </c>
      <c r="NYW197" t="s">
        <v>330</v>
      </c>
      <c r="NYX197" t="s">
        <v>330</v>
      </c>
      <c r="NYY197" t="s">
        <v>330</v>
      </c>
      <c r="NYZ197" t="s">
        <v>330</v>
      </c>
      <c r="NZA197" t="s">
        <v>330</v>
      </c>
      <c r="NZB197" t="s">
        <v>330</v>
      </c>
      <c r="NZC197" t="s">
        <v>330</v>
      </c>
      <c r="NZD197" t="s">
        <v>330</v>
      </c>
      <c r="NZE197" t="s">
        <v>330</v>
      </c>
      <c r="NZF197" t="s">
        <v>330</v>
      </c>
      <c r="NZG197" t="s">
        <v>330</v>
      </c>
      <c r="NZH197" t="s">
        <v>330</v>
      </c>
      <c r="NZI197" t="s">
        <v>330</v>
      </c>
      <c r="NZJ197" t="s">
        <v>330</v>
      </c>
      <c r="NZK197" t="s">
        <v>330</v>
      </c>
      <c r="NZL197" t="s">
        <v>330</v>
      </c>
      <c r="NZM197" t="s">
        <v>330</v>
      </c>
      <c r="NZN197" t="s">
        <v>330</v>
      </c>
      <c r="NZO197" t="s">
        <v>330</v>
      </c>
      <c r="NZP197" t="s">
        <v>330</v>
      </c>
      <c r="NZQ197" t="s">
        <v>330</v>
      </c>
      <c r="NZR197" t="s">
        <v>330</v>
      </c>
      <c r="NZS197" t="s">
        <v>330</v>
      </c>
      <c r="NZT197" t="s">
        <v>330</v>
      </c>
      <c r="NZU197" t="s">
        <v>330</v>
      </c>
      <c r="NZV197" t="s">
        <v>330</v>
      </c>
      <c r="NZW197" t="s">
        <v>330</v>
      </c>
      <c r="NZX197" t="s">
        <v>330</v>
      </c>
      <c r="NZY197" t="s">
        <v>330</v>
      </c>
      <c r="NZZ197" t="s">
        <v>330</v>
      </c>
      <c r="OAA197" t="s">
        <v>330</v>
      </c>
      <c r="OAB197" t="s">
        <v>330</v>
      </c>
      <c r="OAC197" t="s">
        <v>330</v>
      </c>
      <c r="OAD197" t="s">
        <v>330</v>
      </c>
      <c r="OAE197" t="s">
        <v>330</v>
      </c>
      <c r="OAF197" t="s">
        <v>330</v>
      </c>
      <c r="OAG197" t="s">
        <v>330</v>
      </c>
      <c r="OAH197" t="s">
        <v>330</v>
      </c>
      <c r="OAI197" t="s">
        <v>330</v>
      </c>
      <c r="OAJ197" t="s">
        <v>330</v>
      </c>
      <c r="OAK197" t="s">
        <v>330</v>
      </c>
      <c r="OAL197" t="s">
        <v>330</v>
      </c>
      <c r="OAM197" t="s">
        <v>330</v>
      </c>
      <c r="OAN197" t="s">
        <v>330</v>
      </c>
      <c r="OAO197" t="s">
        <v>330</v>
      </c>
      <c r="OAP197" t="s">
        <v>330</v>
      </c>
      <c r="OAQ197" t="s">
        <v>330</v>
      </c>
      <c r="OAR197" t="s">
        <v>330</v>
      </c>
      <c r="OAS197" t="s">
        <v>330</v>
      </c>
      <c r="OAT197" t="s">
        <v>330</v>
      </c>
      <c r="OAU197" t="s">
        <v>330</v>
      </c>
      <c r="OAV197" t="s">
        <v>330</v>
      </c>
      <c r="OAW197" t="s">
        <v>330</v>
      </c>
      <c r="OAX197" t="s">
        <v>330</v>
      </c>
      <c r="OAY197" t="s">
        <v>330</v>
      </c>
      <c r="OAZ197" t="s">
        <v>330</v>
      </c>
      <c r="OBA197" t="s">
        <v>330</v>
      </c>
      <c r="OBB197" t="s">
        <v>330</v>
      </c>
      <c r="OBC197" t="s">
        <v>330</v>
      </c>
      <c r="OBD197" t="s">
        <v>330</v>
      </c>
      <c r="OBE197" t="s">
        <v>330</v>
      </c>
      <c r="OBF197" t="s">
        <v>330</v>
      </c>
      <c r="OBG197" t="s">
        <v>330</v>
      </c>
      <c r="OBH197" t="s">
        <v>330</v>
      </c>
      <c r="OBI197" t="s">
        <v>330</v>
      </c>
      <c r="OBJ197" t="s">
        <v>330</v>
      </c>
      <c r="OBK197" t="s">
        <v>330</v>
      </c>
      <c r="OBL197" t="s">
        <v>330</v>
      </c>
      <c r="OBM197" t="s">
        <v>330</v>
      </c>
      <c r="OBN197" t="s">
        <v>330</v>
      </c>
      <c r="OBO197" t="s">
        <v>330</v>
      </c>
      <c r="OBP197" t="s">
        <v>330</v>
      </c>
      <c r="OBQ197" t="s">
        <v>330</v>
      </c>
      <c r="OBR197" t="s">
        <v>330</v>
      </c>
      <c r="OBS197" t="s">
        <v>330</v>
      </c>
      <c r="OBT197" t="s">
        <v>330</v>
      </c>
      <c r="OBU197" t="s">
        <v>330</v>
      </c>
      <c r="OBV197" t="s">
        <v>330</v>
      </c>
      <c r="OBW197" t="s">
        <v>330</v>
      </c>
      <c r="OBX197" t="s">
        <v>330</v>
      </c>
      <c r="OBY197" t="s">
        <v>330</v>
      </c>
      <c r="OBZ197" t="s">
        <v>330</v>
      </c>
      <c r="OCA197" t="s">
        <v>330</v>
      </c>
      <c r="OCB197" t="s">
        <v>330</v>
      </c>
      <c r="OCC197" t="s">
        <v>330</v>
      </c>
      <c r="OCD197" t="s">
        <v>330</v>
      </c>
      <c r="OCE197" t="s">
        <v>330</v>
      </c>
      <c r="OCF197" t="s">
        <v>330</v>
      </c>
      <c r="OCG197" t="s">
        <v>330</v>
      </c>
      <c r="OCH197" t="s">
        <v>330</v>
      </c>
      <c r="OCI197" t="s">
        <v>330</v>
      </c>
      <c r="OCJ197" t="s">
        <v>330</v>
      </c>
      <c r="OCK197" t="s">
        <v>330</v>
      </c>
      <c r="OCL197" t="s">
        <v>330</v>
      </c>
      <c r="OCM197" t="s">
        <v>330</v>
      </c>
      <c r="OCN197" t="s">
        <v>330</v>
      </c>
      <c r="OCO197" t="s">
        <v>330</v>
      </c>
      <c r="OCP197" t="s">
        <v>330</v>
      </c>
      <c r="OCQ197" t="s">
        <v>330</v>
      </c>
      <c r="OCR197" t="s">
        <v>330</v>
      </c>
      <c r="OCS197" t="s">
        <v>330</v>
      </c>
      <c r="OCT197" t="s">
        <v>330</v>
      </c>
      <c r="OCU197" t="s">
        <v>330</v>
      </c>
      <c r="OCV197" t="s">
        <v>330</v>
      </c>
      <c r="OCW197" t="s">
        <v>330</v>
      </c>
      <c r="OCX197" t="s">
        <v>330</v>
      </c>
      <c r="OCY197" t="s">
        <v>330</v>
      </c>
      <c r="OCZ197" t="s">
        <v>330</v>
      </c>
      <c r="ODA197" t="s">
        <v>330</v>
      </c>
      <c r="ODB197" t="s">
        <v>330</v>
      </c>
      <c r="ODC197" t="s">
        <v>330</v>
      </c>
      <c r="ODD197" t="s">
        <v>330</v>
      </c>
      <c r="ODE197" t="s">
        <v>330</v>
      </c>
      <c r="ODF197" t="s">
        <v>330</v>
      </c>
      <c r="ODG197" t="s">
        <v>330</v>
      </c>
      <c r="ODH197" t="s">
        <v>330</v>
      </c>
      <c r="ODI197" t="s">
        <v>330</v>
      </c>
      <c r="ODJ197" t="s">
        <v>330</v>
      </c>
      <c r="ODK197" t="s">
        <v>330</v>
      </c>
      <c r="ODL197" t="s">
        <v>330</v>
      </c>
      <c r="ODM197" t="s">
        <v>330</v>
      </c>
      <c r="ODN197" t="s">
        <v>330</v>
      </c>
      <c r="ODO197" t="s">
        <v>330</v>
      </c>
      <c r="ODP197" t="s">
        <v>330</v>
      </c>
      <c r="ODQ197" t="s">
        <v>330</v>
      </c>
      <c r="ODR197" t="s">
        <v>330</v>
      </c>
      <c r="ODS197" t="s">
        <v>330</v>
      </c>
      <c r="ODT197" t="s">
        <v>330</v>
      </c>
      <c r="ODU197" t="s">
        <v>330</v>
      </c>
      <c r="ODV197" t="s">
        <v>330</v>
      </c>
      <c r="ODW197" t="s">
        <v>330</v>
      </c>
      <c r="ODX197" t="s">
        <v>330</v>
      </c>
      <c r="ODY197" t="s">
        <v>330</v>
      </c>
      <c r="ODZ197" t="s">
        <v>330</v>
      </c>
      <c r="OEA197" t="s">
        <v>330</v>
      </c>
      <c r="OEB197" t="s">
        <v>330</v>
      </c>
      <c r="OEC197" t="s">
        <v>330</v>
      </c>
      <c r="OED197" t="s">
        <v>330</v>
      </c>
      <c r="OEE197" t="s">
        <v>330</v>
      </c>
      <c r="OEF197" t="s">
        <v>330</v>
      </c>
      <c r="OEG197" t="s">
        <v>330</v>
      </c>
      <c r="OEH197" t="s">
        <v>330</v>
      </c>
      <c r="OEI197" t="s">
        <v>330</v>
      </c>
      <c r="OEJ197" t="s">
        <v>330</v>
      </c>
      <c r="OEK197" t="s">
        <v>330</v>
      </c>
      <c r="OEL197" t="s">
        <v>330</v>
      </c>
      <c r="OEM197" t="s">
        <v>330</v>
      </c>
      <c r="OEN197" t="s">
        <v>330</v>
      </c>
      <c r="OEO197" t="s">
        <v>330</v>
      </c>
      <c r="OEP197" t="s">
        <v>330</v>
      </c>
      <c r="OEQ197" t="s">
        <v>330</v>
      </c>
      <c r="OER197" t="s">
        <v>330</v>
      </c>
      <c r="OES197" t="s">
        <v>330</v>
      </c>
      <c r="OET197" t="s">
        <v>330</v>
      </c>
      <c r="OEU197" t="s">
        <v>330</v>
      </c>
      <c r="OEV197" t="s">
        <v>330</v>
      </c>
      <c r="OEW197" t="s">
        <v>330</v>
      </c>
      <c r="OEX197" t="s">
        <v>330</v>
      </c>
      <c r="OEY197" t="s">
        <v>330</v>
      </c>
      <c r="OEZ197" t="s">
        <v>330</v>
      </c>
      <c r="OFA197" t="s">
        <v>330</v>
      </c>
      <c r="OFB197" t="s">
        <v>330</v>
      </c>
      <c r="OFC197" t="s">
        <v>330</v>
      </c>
      <c r="OFD197" t="s">
        <v>330</v>
      </c>
      <c r="OFE197" t="s">
        <v>330</v>
      </c>
      <c r="OFF197" t="s">
        <v>330</v>
      </c>
      <c r="OFG197" t="s">
        <v>330</v>
      </c>
      <c r="OFH197" t="s">
        <v>330</v>
      </c>
      <c r="OFI197" t="s">
        <v>330</v>
      </c>
      <c r="OFJ197" t="s">
        <v>330</v>
      </c>
      <c r="OFK197" t="s">
        <v>330</v>
      </c>
      <c r="OFL197" t="s">
        <v>330</v>
      </c>
      <c r="OFM197" t="s">
        <v>330</v>
      </c>
      <c r="OFN197" t="s">
        <v>330</v>
      </c>
      <c r="OFO197" t="s">
        <v>330</v>
      </c>
      <c r="OFP197" t="s">
        <v>330</v>
      </c>
      <c r="OFQ197" t="s">
        <v>330</v>
      </c>
      <c r="OFR197" t="s">
        <v>330</v>
      </c>
      <c r="OFS197" t="s">
        <v>330</v>
      </c>
      <c r="OFT197" t="s">
        <v>330</v>
      </c>
      <c r="OFU197" t="s">
        <v>330</v>
      </c>
      <c r="OFV197" t="s">
        <v>330</v>
      </c>
      <c r="OFW197" t="s">
        <v>330</v>
      </c>
      <c r="OFX197" t="s">
        <v>330</v>
      </c>
      <c r="OFY197" t="s">
        <v>330</v>
      </c>
      <c r="OFZ197" t="s">
        <v>330</v>
      </c>
      <c r="OGA197" t="s">
        <v>330</v>
      </c>
      <c r="OGB197" t="s">
        <v>330</v>
      </c>
      <c r="OGC197" t="s">
        <v>330</v>
      </c>
      <c r="OGD197" t="s">
        <v>330</v>
      </c>
      <c r="OGE197" t="s">
        <v>330</v>
      </c>
      <c r="OGF197" t="s">
        <v>330</v>
      </c>
      <c r="OGG197" t="s">
        <v>330</v>
      </c>
      <c r="OGH197" t="s">
        <v>330</v>
      </c>
      <c r="OGI197" t="s">
        <v>330</v>
      </c>
      <c r="OGJ197" t="s">
        <v>330</v>
      </c>
      <c r="OGK197" t="s">
        <v>330</v>
      </c>
      <c r="OGL197" t="s">
        <v>330</v>
      </c>
      <c r="OGM197" t="s">
        <v>330</v>
      </c>
      <c r="OGN197" t="s">
        <v>330</v>
      </c>
      <c r="OGO197" t="s">
        <v>330</v>
      </c>
      <c r="OGP197" t="s">
        <v>330</v>
      </c>
      <c r="OGQ197" t="s">
        <v>330</v>
      </c>
      <c r="OGR197" t="s">
        <v>330</v>
      </c>
      <c r="OGS197" t="s">
        <v>330</v>
      </c>
      <c r="OGT197" t="s">
        <v>330</v>
      </c>
      <c r="OGU197" t="s">
        <v>330</v>
      </c>
      <c r="OGV197" t="s">
        <v>330</v>
      </c>
      <c r="OGW197" t="s">
        <v>330</v>
      </c>
      <c r="OGX197" t="s">
        <v>330</v>
      </c>
      <c r="OGY197" t="s">
        <v>330</v>
      </c>
      <c r="OGZ197" t="s">
        <v>330</v>
      </c>
      <c r="OHA197" t="s">
        <v>330</v>
      </c>
      <c r="OHB197" t="s">
        <v>330</v>
      </c>
      <c r="OHC197" t="s">
        <v>330</v>
      </c>
      <c r="OHD197" t="s">
        <v>330</v>
      </c>
      <c r="OHE197" t="s">
        <v>330</v>
      </c>
      <c r="OHF197" t="s">
        <v>330</v>
      </c>
      <c r="OHG197" t="s">
        <v>330</v>
      </c>
      <c r="OHH197" t="s">
        <v>330</v>
      </c>
      <c r="OHI197" t="s">
        <v>330</v>
      </c>
      <c r="OHJ197" t="s">
        <v>330</v>
      </c>
      <c r="OHK197" t="s">
        <v>330</v>
      </c>
      <c r="OHL197" t="s">
        <v>330</v>
      </c>
      <c r="OHM197" t="s">
        <v>330</v>
      </c>
      <c r="OHN197" t="s">
        <v>330</v>
      </c>
      <c r="OHO197" t="s">
        <v>330</v>
      </c>
      <c r="OHP197" t="s">
        <v>330</v>
      </c>
      <c r="OHQ197" t="s">
        <v>330</v>
      </c>
      <c r="OHR197" t="s">
        <v>330</v>
      </c>
      <c r="OHS197" t="s">
        <v>330</v>
      </c>
      <c r="OHT197" t="s">
        <v>330</v>
      </c>
      <c r="OHU197" t="s">
        <v>330</v>
      </c>
      <c r="OHV197" t="s">
        <v>330</v>
      </c>
      <c r="OHW197" t="s">
        <v>330</v>
      </c>
      <c r="OHX197" t="s">
        <v>330</v>
      </c>
      <c r="OHY197" t="s">
        <v>330</v>
      </c>
      <c r="OHZ197" t="s">
        <v>330</v>
      </c>
      <c r="OIA197" t="s">
        <v>330</v>
      </c>
      <c r="OIB197" t="s">
        <v>330</v>
      </c>
      <c r="OIC197" t="s">
        <v>330</v>
      </c>
      <c r="OID197" t="s">
        <v>330</v>
      </c>
      <c r="OIE197" t="s">
        <v>330</v>
      </c>
      <c r="OIF197" t="s">
        <v>330</v>
      </c>
      <c r="OIG197" t="s">
        <v>330</v>
      </c>
      <c r="OIH197" t="s">
        <v>330</v>
      </c>
      <c r="OII197" t="s">
        <v>330</v>
      </c>
      <c r="OIJ197" t="s">
        <v>330</v>
      </c>
      <c r="OIK197" t="s">
        <v>330</v>
      </c>
      <c r="OIL197" t="s">
        <v>330</v>
      </c>
      <c r="OIM197" t="s">
        <v>330</v>
      </c>
      <c r="OIN197" t="s">
        <v>330</v>
      </c>
      <c r="OIO197" t="s">
        <v>330</v>
      </c>
      <c r="OIP197" t="s">
        <v>330</v>
      </c>
      <c r="OIQ197" t="s">
        <v>330</v>
      </c>
      <c r="OIR197" t="s">
        <v>330</v>
      </c>
      <c r="OIS197" t="s">
        <v>330</v>
      </c>
      <c r="OIT197" t="s">
        <v>330</v>
      </c>
      <c r="OIU197" t="s">
        <v>330</v>
      </c>
      <c r="OIV197" t="s">
        <v>330</v>
      </c>
      <c r="OIW197" t="s">
        <v>330</v>
      </c>
      <c r="OIX197" t="s">
        <v>330</v>
      </c>
      <c r="OIY197" t="s">
        <v>330</v>
      </c>
      <c r="OIZ197" t="s">
        <v>330</v>
      </c>
      <c r="OJA197" t="s">
        <v>330</v>
      </c>
      <c r="OJB197" t="s">
        <v>330</v>
      </c>
      <c r="OJC197" t="s">
        <v>330</v>
      </c>
      <c r="OJD197" t="s">
        <v>330</v>
      </c>
      <c r="OJE197" t="s">
        <v>330</v>
      </c>
      <c r="OJF197" t="s">
        <v>330</v>
      </c>
      <c r="OJG197" t="s">
        <v>330</v>
      </c>
      <c r="OJH197" t="s">
        <v>330</v>
      </c>
      <c r="OJI197" t="s">
        <v>330</v>
      </c>
      <c r="OJJ197" t="s">
        <v>330</v>
      </c>
      <c r="OJK197" t="s">
        <v>330</v>
      </c>
      <c r="OJL197" t="s">
        <v>330</v>
      </c>
      <c r="OJM197" t="s">
        <v>330</v>
      </c>
      <c r="OJN197" t="s">
        <v>330</v>
      </c>
      <c r="OJO197" t="s">
        <v>330</v>
      </c>
      <c r="OJP197" t="s">
        <v>330</v>
      </c>
      <c r="OJQ197" t="s">
        <v>330</v>
      </c>
      <c r="OJR197" t="s">
        <v>330</v>
      </c>
      <c r="OJS197" t="s">
        <v>330</v>
      </c>
      <c r="OJT197" t="s">
        <v>330</v>
      </c>
      <c r="OJU197" t="s">
        <v>330</v>
      </c>
      <c r="OJV197" t="s">
        <v>330</v>
      </c>
      <c r="OJW197" t="s">
        <v>330</v>
      </c>
      <c r="OJX197" t="s">
        <v>330</v>
      </c>
      <c r="OJY197" t="s">
        <v>330</v>
      </c>
      <c r="OJZ197" t="s">
        <v>330</v>
      </c>
      <c r="OKA197" t="s">
        <v>330</v>
      </c>
      <c r="OKB197" t="s">
        <v>330</v>
      </c>
      <c r="OKC197" t="s">
        <v>330</v>
      </c>
      <c r="OKD197" t="s">
        <v>330</v>
      </c>
      <c r="OKE197" t="s">
        <v>330</v>
      </c>
      <c r="OKF197" t="s">
        <v>330</v>
      </c>
      <c r="OKG197" t="s">
        <v>330</v>
      </c>
      <c r="OKH197" t="s">
        <v>330</v>
      </c>
      <c r="OKI197" t="s">
        <v>330</v>
      </c>
      <c r="OKJ197" t="s">
        <v>330</v>
      </c>
      <c r="OKK197" t="s">
        <v>330</v>
      </c>
      <c r="OKL197" t="s">
        <v>330</v>
      </c>
      <c r="OKM197" t="s">
        <v>330</v>
      </c>
      <c r="OKN197" t="s">
        <v>330</v>
      </c>
      <c r="OKO197" t="s">
        <v>330</v>
      </c>
      <c r="OKP197" t="s">
        <v>330</v>
      </c>
      <c r="OKQ197" t="s">
        <v>330</v>
      </c>
      <c r="OKR197" t="s">
        <v>330</v>
      </c>
      <c r="OKS197" t="s">
        <v>330</v>
      </c>
      <c r="OKT197" t="s">
        <v>330</v>
      </c>
      <c r="OKU197" t="s">
        <v>330</v>
      </c>
      <c r="OKV197" t="s">
        <v>330</v>
      </c>
      <c r="OKW197" t="s">
        <v>330</v>
      </c>
      <c r="OKX197" t="s">
        <v>330</v>
      </c>
      <c r="OKY197" t="s">
        <v>330</v>
      </c>
      <c r="OKZ197" t="s">
        <v>330</v>
      </c>
      <c r="OLA197" t="s">
        <v>330</v>
      </c>
      <c r="OLB197" t="s">
        <v>330</v>
      </c>
      <c r="OLC197" t="s">
        <v>330</v>
      </c>
      <c r="OLD197" t="s">
        <v>330</v>
      </c>
      <c r="OLE197" t="s">
        <v>330</v>
      </c>
      <c r="OLF197" t="s">
        <v>330</v>
      </c>
      <c r="OLG197" t="s">
        <v>330</v>
      </c>
      <c r="OLH197" t="s">
        <v>330</v>
      </c>
      <c r="OLI197" t="s">
        <v>330</v>
      </c>
      <c r="OLJ197" t="s">
        <v>330</v>
      </c>
      <c r="OLK197" t="s">
        <v>330</v>
      </c>
      <c r="OLL197" t="s">
        <v>330</v>
      </c>
      <c r="OLM197" t="s">
        <v>330</v>
      </c>
      <c r="OLN197" t="s">
        <v>330</v>
      </c>
      <c r="OLO197" t="s">
        <v>330</v>
      </c>
      <c r="OLP197" t="s">
        <v>330</v>
      </c>
      <c r="OLQ197" t="s">
        <v>330</v>
      </c>
      <c r="OLR197" t="s">
        <v>330</v>
      </c>
      <c r="OLS197" t="s">
        <v>330</v>
      </c>
      <c r="OLT197" t="s">
        <v>330</v>
      </c>
      <c r="OLU197" t="s">
        <v>330</v>
      </c>
      <c r="OLV197" t="s">
        <v>330</v>
      </c>
      <c r="OLW197" t="s">
        <v>330</v>
      </c>
      <c r="OLX197" t="s">
        <v>330</v>
      </c>
      <c r="OLY197" t="s">
        <v>330</v>
      </c>
      <c r="OLZ197" t="s">
        <v>330</v>
      </c>
      <c r="OMA197" t="s">
        <v>330</v>
      </c>
      <c r="OMB197" t="s">
        <v>330</v>
      </c>
      <c r="OMC197" t="s">
        <v>330</v>
      </c>
      <c r="OMD197" t="s">
        <v>330</v>
      </c>
      <c r="OME197" t="s">
        <v>330</v>
      </c>
      <c r="OMF197" t="s">
        <v>330</v>
      </c>
      <c r="OMG197" t="s">
        <v>330</v>
      </c>
      <c r="OMH197" t="s">
        <v>330</v>
      </c>
      <c r="OMI197" t="s">
        <v>330</v>
      </c>
      <c r="OMJ197" t="s">
        <v>330</v>
      </c>
      <c r="OMK197" t="s">
        <v>330</v>
      </c>
      <c r="OML197" t="s">
        <v>330</v>
      </c>
      <c r="OMM197" t="s">
        <v>330</v>
      </c>
      <c r="OMN197" t="s">
        <v>330</v>
      </c>
      <c r="OMO197" t="s">
        <v>330</v>
      </c>
      <c r="OMP197" t="s">
        <v>330</v>
      </c>
      <c r="OMQ197" t="s">
        <v>330</v>
      </c>
      <c r="OMR197" t="s">
        <v>330</v>
      </c>
      <c r="OMS197" t="s">
        <v>330</v>
      </c>
      <c r="OMT197" t="s">
        <v>330</v>
      </c>
      <c r="OMU197" t="s">
        <v>330</v>
      </c>
      <c r="OMV197" t="s">
        <v>330</v>
      </c>
      <c r="OMW197" t="s">
        <v>330</v>
      </c>
      <c r="OMX197" t="s">
        <v>330</v>
      </c>
      <c r="OMY197" t="s">
        <v>330</v>
      </c>
      <c r="OMZ197" t="s">
        <v>330</v>
      </c>
      <c r="ONA197" t="s">
        <v>330</v>
      </c>
      <c r="ONB197" t="s">
        <v>330</v>
      </c>
      <c r="ONC197" t="s">
        <v>330</v>
      </c>
      <c r="OND197" t="s">
        <v>330</v>
      </c>
      <c r="ONE197" t="s">
        <v>330</v>
      </c>
      <c r="ONF197" t="s">
        <v>330</v>
      </c>
      <c r="ONG197" t="s">
        <v>330</v>
      </c>
      <c r="ONH197" t="s">
        <v>330</v>
      </c>
      <c r="ONI197" t="s">
        <v>330</v>
      </c>
      <c r="ONJ197" t="s">
        <v>330</v>
      </c>
      <c r="ONK197" t="s">
        <v>330</v>
      </c>
      <c r="ONL197" t="s">
        <v>330</v>
      </c>
      <c r="ONM197" t="s">
        <v>330</v>
      </c>
      <c r="ONN197" t="s">
        <v>330</v>
      </c>
      <c r="ONO197" t="s">
        <v>330</v>
      </c>
      <c r="ONP197" t="s">
        <v>330</v>
      </c>
      <c r="ONQ197" t="s">
        <v>330</v>
      </c>
      <c r="ONR197" t="s">
        <v>330</v>
      </c>
      <c r="ONS197" t="s">
        <v>330</v>
      </c>
      <c r="ONT197" t="s">
        <v>330</v>
      </c>
      <c r="ONU197" t="s">
        <v>330</v>
      </c>
      <c r="ONV197" t="s">
        <v>330</v>
      </c>
      <c r="ONW197" t="s">
        <v>330</v>
      </c>
      <c r="ONX197" t="s">
        <v>330</v>
      </c>
      <c r="ONY197" t="s">
        <v>330</v>
      </c>
      <c r="ONZ197" t="s">
        <v>330</v>
      </c>
      <c r="OOA197" t="s">
        <v>330</v>
      </c>
      <c r="OOB197" t="s">
        <v>330</v>
      </c>
      <c r="OOC197" t="s">
        <v>330</v>
      </c>
      <c r="OOD197" t="s">
        <v>330</v>
      </c>
      <c r="OOE197" t="s">
        <v>330</v>
      </c>
      <c r="OOF197" t="s">
        <v>330</v>
      </c>
      <c r="OOG197" t="s">
        <v>330</v>
      </c>
      <c r="OOH197" t="s">
        <v>330</v>
      </c>
      <c r="OOI197" t="s">
        <v>330</v>
      </c>
      <c r="OOJ197" t="s">
        <v>330</v>
      </c>
      <c r="OOK197" t="s">
        <v>330</v>
      </c>
      <c r="OOL197" t="s">
        <v>330</v>
      </c>
      <c r="OOM197" t="s">
        <v>330</v>
      </c>
      <c r="OON197" t="s">
        <v>330</v>
      </c>
      <c r="OOO197" t="s">
        <v>330</v>
      </c>
      <c r="OOP197" t="s">
        <v>330</v>
      </c>
      <c r="OOQ197" t="s">
        <v>330</v>
      </c>
      <c r="OOR197" t="s">
        <v>330</v>
      </c>
      <c r="OOS197" t="s">
        <v>330</v>
      </c>
      <c r="OOT197" t="s">
        <v>330</v>
      </c>
      <c r="OOU197" t="s">
        <v>330</v>
      </c>
      <c r="OOV197" t="s">
        <v>330</v>
      </c>
      <c r="OOW197" t="s">
        <v>330</v>
      </c>
      <c r="OOX197" t="s">
        <v>330</v>
      </c>
      <c r="OOY197" t="s">
        <v>330</v>
      </c>
      <c r="OOZ197" t="s">
        <v>330</v>
      </c>
      <c r="OPA197" t="s">
        <v>330</v>
      </c>
      <c r="OPB197" t="s">
        <v>330</v>
      </c>
      <c r="OPC197" t="s">
        <v>330</v>
      </c>
      <c r="OPD197" t="s">
        <v>330</v>
      </c>
      <c r="OPE197" t="s">
        <v>330</v>
      </c>
      <c r="OPF197" t="s">
        <v>330</v>
      </c>
      <c r="OPG197" t="s">
        <v>330</v>
      </c>
      <c r="OPH197" t="s">
        <v>330</v>
      </c>
      <c r="OPI197" t="s">
        <v>330</v>
      </c>
      <c r="OPJ197" t="s">
        <v>330</v>
      </c>
      <c r="OPK197" t="s">
        <v>330</v>
      </c>
      <c r="OPL197" t="s">
        <v>330</v>
      </c>
      <c r="OPM197" t="s">
        <v>330</v>
      </c>
      <c r="OPN197" t="s">
        <v>330</v>
      </c>
      <c r="OPO197" t="s">
        <v>330</v>
      </c>
      <c r="OPP197" t="s">
        <v>330</v>
      </c>
      <c r="OPQ197" t="s">
        <v>330</v>
      </c>
      <c r="OPR197" t="s">
        <v>330</v>
      </c>
      <c r="OPS197" t="s">
        <v>330</v>
      </c>
      <c r="OPT197" t="s">
        <v>330</v>
      </c>
      <c r="OPU197" t="s">
        <v>330</v>
      </c>
      <c r="OPV197" t="s">
        <v>330</v>
      </c>
      <c r="OPW197" t="s">
        <v>330</v>
      </c>
      <c r="OPX197" t="s">
        <v>330</v>
      </c>
      <c r="OPY197" t="s">
        <v>330</v>
      </c>
      <c r="OPZ197" t="s">
        <v>330</v>
      </c>
      <c r="OQA197" t="s">
        <v>330</v>
      </c>
      <c r="OQB197" t="s">
        <v>330</v>
      </c>
      <c r="OQC197" t="s">
        <v>330</v>
      </c>
      <c r="OQD197" t="s">
        <v>330</v>
      </c>
      <c r="OQE197" t="s">
        <v>330</v>
      </c>
      <c r="OQF197" t="s">
        <v>330</v>
      </c>
      <c r="OQG197" t="s">
        <v>330</v>
      </c>
      <c r="OQH197" t="s">
        <v>330</v>
      </c>
      <c r="OQI197" t="s">
        <v>330</v>
      </c>
      <c r="OQJ197" t="s">
        <v>330</v>
      </c>
      <c r="OQK197" t="s">
        <v>330</v>
      </c>
      <c r="OQL197" t="s">
        <v>330</v>
      </c>
      <c r="OQM197" t="s">
        <v>330</v>
      </c>
      <c r="OQN197" t="s">
        <v>330</v>
      </c>
      <c r="OQO197" t="s">
        <v>330</v>
      </c>
      <c r="OQP197" t="s">
        <v>330</v>
      </c>
      <c r="OQQ197" t="s">
        <v>330</v>
      </c>
      <c r="OQR197" t="s">
        <v>330</v>
      </c>
      <c r="OQS197" t="s">
        <v>330</v>
      </c>
      <c r="OQT197" t="s">
        <v>330</v>
      </c>
      <c r="OQU197" t="s">
        <v>330</v>
      </c>
      <c r="OQV197" t="s">
        <v>330</v>
      </c>
      <c r="OQW197" t="s">
        <v>330</v>
      </c>
      <c r="OQX197" t="s">
        <v>330</v>
      </c>
      <c r="OQY197" t="s">
        <v>330</v>
      </c>
      <c r="OQZ197" t="s">
        <v>330</v>
      </c>
      <c r="ORA197" t="s">
        <v>330</v>
      </c>
      <c r="ORB197" t="s">
        <v>330</v>
      </c>
      <c r="ORC197" t="s">
        <v>330</v>
      </c>
      <c r="ORD197" t="s">
        <v>330</v>
      </c>
      <c r="ORE197" t="s">
        <v>330</v>
      </c>
      <c r="ORF197" t="s">
        <v>330</v>
      </c>
      <c r="ORG197" t="s">
        <v>330</v>
      </c>
      <c r="ORH197" t="s">
        <v>330</v>
      </c>
      <c r="ORI197" t="s">
        <v>330</v>
      </c>
      <c r="ORJ197" t="s">
        <v>330</v>
      </c>
      <c r="ORK197" t="s">
        <v>330</v>
      </c>
      <c r="ORL197" t="s">
        <v>330</v>
      </c>
      <c r="ORM197" t="s">
        <v>330</v>
      </c>
      <c r="ORN197" t="s">
        <v>330</v>
      </c>
      <c r="ORO197" t="s">
        <v>330</v>
      </c>
      <c r="ORP197" t="s">
        <v>330</v>
      </c>
      <c r="ORQ197" t="s">
        <v>330</v>
      </c>
      <c r="ORR197" t="s">
        <v>330</v>
      </c>
      <c r="ORS197" t="s">
        <v>330</v>
      </c>
      <c r="ORT197" t="s">
        <v>330</v>
      </c>
      <c r="ORU197" t="s">
        <v>330</v>
      </c>
      <c r="ORV197" t="s">
        <v>330</v>
      </c>
      <c r="ORW197" t="s">
        <v>330</v>
      </c>
      <c r="ORX197" t="s">
        <v>330</v>
      </c>
      <c r="ORY197" t="s">
        <v>330</v>
      </c>
      <c r="ORZ197" t="s">
        <v>330</v>
      </c>
      <c r="OSA197" t="s">
        <v>330</v>
      </c>
      <c r="OSB197" t="s">
        <v>330</v>
      </c>
      <c r="OSC197" t="s">
        <v>330</v>
      </c>
      <c r="OSD197" t="s">
        <v>330</v>
      </c>
      <c r="OSE197" t="s">
        <v>330</v>
      </c>
      <c r="OSF197" t="s">
        <v>330</v>
      </c>
      <c r="OSG197" t="s">
        <v>330</v>
      </c>
      <c r="OSH197" t="s">
        <v>330</v>
      </c>
      <c r="OSI197" t="s">
        <v>330</v>
      </c>
      <c r="OSJ197" t="s">
        <v>330</v>
      </c>
      <c r="OSK197" t="s">
        <v>330</v>
      </c>
      <c r="OSL197" t="s">
        <v>330</v>
      </c>
      <c r="OSM197" t="s">
        <v>330</v>
      </c>
      <c r="OSN197" t="s">
        <v>330</v>
      </c>
      <c r="OSO197" t="s">
        <v>330</v>
      </c>
      <c r="OSP197" t="s">
        <v>330</v>
      </c>
      <c r="OSQ197" t="s">
        <v>330</v>
      </c>
      <c r="OSR197" t="s">
        <v>330</v>
      </c>
      <c r="OSS197" t="s">
        <v>330</v>
      </c>
      <c r="OST197" t="s">
        <v>330</v>
      </c>
      <c r="OSU197" t="s">
        <v>330</v>
      </c>
      <c r="OSV197" t="s">
        <v>330</v>
      </c>
      <c r="OSW197" t="s">
        <v>330</v>
      </c>
      <c r="OSX197" t="s">
        <v>330</v>
      </c>
      <c r="OSY197" t="s">
        <v>330</v>
      </c>
      <c r="OSZ197" t="s">
        <v>330</v>
      </c>
      <c r="OTA197" t="s">
        <v>330</v>
      </c>
      <c r="OTB197" t="s">
        <v>330</v>
      </c>
      <c r="OTC197" t="s">
        <v>330</v>
      </c>
      <c r="OTD197" t="s">
        <v>330</v>
      </c>
      <c r="OTE197" t="s">
        <v>330</v>
      </c>
      <c r="OTF197" t="s">
        <v>330</v>
      </c>
      <c r="OTG197" t="s">
        <v>330</v>
      </c>
      <c r="OTH197" t="s">
        <v>330</v>
      </c>
      <c r="OTI197" t="s">
        <v>330</v>
      </c>
      <c r="OTJ197" t="s">
        <v>330</v>
      </c>
      <c r="OTK197" t="s">
        <v>330</v>
      </c>
      <c r="OTL197" t="s">
        <v>330</v>
      </c>
      <c r="OTM197" t="s">
        <v>330</v>
      </c>
      <c r="OTN197" t="s">
        <v>330</v>
      </c>
      <c r="OTO197" t="s">
        <v>330</v>
      </c>
      <c r="OTP197" t="s">
        <v>330</v>
      </c>
      <c r="OTQ197" t="s">
        <v>330</v>
      </c>
      <c r="OTR197" t="s">
        <v>330</v>
      </c>
      <c r="OTS197" t="s">
        <v>330</v>
      </c>
      <c r="OTT197" t="s">
        <v>330</v>
      </c>
      <c r="OTU197" t="s">
        <v>330</v>
      </c>
      <c r="OTV197" t="s">
        <v>330</v>
      </c>
      <c r="OTW197" t="s">
        <v>330</v>
      </c>
      <c r="OTX197" t="s">
        <v>330</v>
      </c>
      <c r="OTY197" t="s">
        <v>330</v>
      </c>
      <c r="OTZ197" t="s">
        <v>330</v>
      </c>
      <c r="OUA197" t="s">
        <v>330</v>
      </c>
      <c r="OUB197" t="s">
        <v>330</v>
      </c>
      <c r="OUC197" t="s">
        <v>330</v>
      </c>
      <c r="OUD197" t="s">
        <v>330</v>
      </c>
      <c r="OUE197" t="s">
        <v>330</v>
      </c>
      <c r="OUF197" t="s">
        <v>330</v>
      </c>
      <c r="OUG197" t="s">
        <v>330</v>
      </c>
      <c r="OUH197" t="s">
        <v>330</v>
      </c>
      <c r="OUI197" t="s">
        <v>330</v>
      </c>
      <c r="OUJ197" t="s">
        <v>330</v>
      </c>
      <c r="OUK197" t="s">
        <v>330</v>
      </c>
      <c r="OUL197" t="s">
        <v>330</v>
      </c>
      <c r="OUM197" t="s">
        <v>330</v>
      </c>
      <c r="OUN197" t="s">
        <v>330</v>
      </c>
      <c r="OUO197" t="s">
        <v>330</v>
      </c>
      <c r="OUP197" t="s">
        <v>330</v>
      </c>
      <c r="OUQ197" t="s">
        <v>330</v>
      </c>
      <c r="OUR197" t="s">
        <v>330</v>
      </c>
      <c r="OUS197" t="s">
        <v>330</v>
      </c>
      <c r="OUT197" t="s">
        <v>330</v>
      </c>
      <c r="OUU197" t="s">
        <v>330</v>
      </c>
      <c r="OUV197" t="s">
        <v>330</v>
      </c>
      <c r="OUW197" t="s">
        <v>330</v>
      </c>
      <c r="OUX197" t="s">
        <v>330</v>
      </c>
      <c r="OUY197" t="s">
        <v>330</v>
      </c>
      <c r="OUZ197" t="s">
        <v>330</v>
      </c>
      <c r="OVA197" t="s">
        <v>330</v>
      </c>
      <c r="OVB197" t="s">
        <v>330</v>
      </c>
      <c r="OVC197" t="s">
        <v>330</v>
      </c>
      <c r="OVD197" t="s">
        <v>330</v>
      </c>
      <c r="OVE197" t="s">
        <v>330</v>
      </c>
      <c r="OVF197" t="s">
        <v>330</v>
      </c>
      <c r="OVG197" t="s">
        <v>330</v>
      </c>
      <c r="OVH197" t="s">
        <v>330</v>
      </c>
      <c r="OVI197" t="s">
        <v>330</v>
      </c>
      <c r="OVJ197" t="s">
        <v>330</v>
      </c>
      <c r="OVK197" t="s">
        <v>330</v>
      </c>
      <c r="OVL197" t="s">
        <v>330</v>
      </c>
      <c r="OVM197" t="s">
        <v>330</v>
      </c>
      <c r="OVN197" t="s">
        <v>330</v>
      </c>
      <c r="OVO197" t="s">
        <v>330</v>
      </c>
      <c r="OVP197" t="s">
        <v>330</v>
      </c>
      <c r="OVQ197" t="s">
        <v>330</v>
      </c>
      <c r="OVR197" t="s">
        <v>330</v>
      </c>
      <c r="OVS197" t="s">
        <v>330</v>
      </c>
      <c r="OVT197" t="s">
        <v>330</v>
      </c>
      <c r="OVU197" t="s">
        <v>330</v>
      </c>
      <c r="OVV197" t="s">
        <v>330</v>
      </c>
      <c r="OVW197" t="s">
        <v>330</v>
      </c>
      <c r="OVX197" t="s">
        <v>330</v>
      </c>
      <c r="OVY197" t="s">
        <v>330</v>
      </c>
      <c r="OVZ197" t="s">
        <v>330</v>
      </c>
      <c r="OWA197" t="s">
        <v>330</v>
      </c>
      <c r="OWB197" t="s">
        <v>330</v>
      </c>
      <c r="OWC197" t="s">
        <v>330</v>
      </c>
      <c r="OWD197" t="s">
        <v>330</v>
      </c>
      <c r="OWE197" t="s">
        <v>330</v>
      </c>
      <c r="OWF197" t="s">
        <v>330</v>
      </c>
      <c r="OWG197" t="s">
        <v>330</v>
      </c>
      <c r="OWH197" t="s">
        <v>330</v>
      </c>
      <c r="OWI197" t="s">
        <v>330</v>
      </c>
      <c r="OWJ197" t="s">
        <v>330</v>
      </c>
      <c r="OWK197" t="s">
        <v>330</v>
      </c>
      <c r="OWL197" t="s">
        <v>330</v>
      </c>
      <c r="OWM197" t="s">
        <v>330</v>
      </c>
      <c r="OWN197" t="s">
        <v>330</v>
      </c>
      <c r="OWO197" t="s">
        <v>330</v>
      </c>
      <c r="OWP197" t="s">
        <v>330</v>
      </c>
      <c r="OWQ197" t="s">
        <v>330</v>
      </c>
      <c r="OWR197" t="s">
        <v>330</v>
      </c>
      <c r="OWS197" t="s">
        <v>330</v>
      </c>
      <c r="OWT197" t="s">
        <v>330</v>
      </c>
      <c r="OWU197" t="s">
        <v>330</v>
      </c>
      <c r="OWV197" t="s">
        <v>330</v>
      </c>
      <c r="OWW197" t="s">
        <v>330</v>
      </c>
      <c r="OWX197" t="s">
        <v>330</v>
      </c>
      <c r="OWY197" t="s">
        <v>330</v>
      </c>
      <c r="OWZ197" t="s">
        <v>330</v>
      </c>
      <c r="OXA197" t="s">
        <v>330</v>
      </c>
      <c r="OXB197" t="s">
        <v>330</v>
      </c>
      <c r="OXC197" t="s">
        <v>330</v>
      </c>
      <c r="OXD197" t="s">
        <v>330</v>
      </c>
      <c r="OXE197" t="s">
        <v>330</v>
      </c>
      <c r="OXF197" t="s">
        <v>330</v>
      </c>
      <c r="OXG197" t="s">
        <v>330</v>
      </c>
      <c r="OXH197" t="s">
        <v>330</v>
      </c>
      <c r="OXI197" t="s">
        <v>330</v>
      </c>
      <c r="OXJ197" t="s">
        <v>330</v>
      </c>
      <c r="OXK197" t="s">
        <v>330</v>
      </c>
      <c r="OXL197" t="s">
        <v>330</v>
      </c>
      <c r="OXM197" t="s">
        <v>330</v>
      </c>
      <c r="OXN197" t="s">
        <v>330</v>
      </c>
      <c r="OXO197" t="s">
        <v>330</v>
      </c>
      <c r="OXP197" t="s">
        <v>330</v>
      </c>
      <c r="OXQ197" t="s">
        <v>330</v>
      </c>
      <c r="OXR197" t="s">
        <v>330</v>
      </c>
      <c r="OXS197" t="s">
        <v>330</v>
      </c>
      <c r="OXT197" t="s">
        <v>330</v>
      </c>
      <c r="OXU197" t="s">
        <v>330</v>
      </c>
      <c r="OXV197" t="s">
        <v>330</v>
      </c>
      <c r="OXW197" t="s">
        <v>330</v>
      </c>
      <c r="OXX197" t="s">
        <v>330</v>
      </c>
      <c r="OXY197" t="s">
        <v>330</v>
      </c>
      <c r="OXZ197" t="s">
        <v>330</v>
      </c>
      <c r="OYA197" t="s">
        <v>330</v>
      </c>
      <c r="OYB197" t="s">
        <v>330</v>
      </c>
      <c r="OYC197" t="s">
        <v>330</v>
      </c>
      <c r="OYD197" t="s">
        <v>330</v>
      </c>
      <c r="OYE197" t="s">
        <v>330</v>
      </c>
      <c r="OYF197" t="s">
        <v>330</v>
      </c>
      <c r="OYG197" t="s">
        <v>330</v>
      </c>
      <c r="OYH197" t="s">
        <v>330</v>
      </c>
      <c r="OYI197" t="s">
        <v>330</v>
      </c>
      <c r="OYJ197" t="s">
        <v>330</v>
      </c>
      <c r="OYK197" t="s">
        <v>330</v>
      </c>
      <c r="OYL197" t="s">
        <v>330</v>
      </c>
      <c r="OYM197" t="s">
        <v>330</v>
      </c>
      <c r="OYN197" t="s">
        <v>330</v>
      </c>
      <c r="OYO197" t="s">
        <v>330</v>
      </c>
      <c r="OYP197" t="s">
        <v>330</v>
      </c>
      <c r="OYQ197" t="s">
        <v>330</v>
      </c>
      <c r="OYR197" t="s">
        <v>330</v>
      </c>
      <c r="OYS197" t="s">
        <v>330</v>
      </c>
      <c r="OYT197" t="s">
        <v>330</v>
      </c>
      <c r="OYU197" t="s">
        <v>330</v>
      </c>
      <c r="OYV197" t="s">
        <v>330</v>
      </c>
      <c r="OYW197" t="s">
        <v>330</v>
      </c>
      <c r="OYX197" t="s">
        <v>330</v>
      </c>
      <c r="OYY197" t="s">
        <v>330</v>
      </c>
      <c r="OYZ197" t="s">
        <v>330</v>
      </c>
      <c r="OZA197" t="s">
        <v>330</v>
      </c>
      <c r="OZB197" t="s">
        <v>330</v>
      </c>
      <c r="OZC197" t="s">
        <v>330</v>
      </c>
      <c r="OZD197" t="s">
        <v>330</v>
      </c>
      <c r="OZE197" t="s">
        <v>330</v>
      </c>
      <c r="OZF197" t="s">
        <v>330</v>
      </c>
      <c r="OZG197" t="s">
        <v>330</v>
      </c>
      <c r="OZH197" t="s">
        <v>330</v>
      </c>
      <c r="OZI197" t="s">
        <v>330</v>
      </c>
      <c r="OZJ197" t="s">
        <v>330</v>
      </c>
      <c r="OZK197" t="s">
        <v>330</v>
      </c>
      <c r="OZL197" t="s">
        <v>330</v>
      </c>
      <c r="OZM197" t="s">
        <v>330</v>
      </c>
      <c r="OZN197" t="s">
        <v>330</v>
      </c>
      <c r="OZO197" t="s">
        <v>330</v>
      </c>
      <c r="OZP197" t="s">
        <v>330</v>
      </c>
      <c r="OZQ197" t="s">
        <v>330</v>
      </c>
      <c r="OZR197" t="s">
        <v>330</v>
      </c>
      <c r="OZS197" t="s">
        <v>330</v>
      </c>
      <c r="OZT197" t="s">
        <v>330</v>
      </c>
      <c r="OZU197" t="s">
        <v>330</v>
      </c>
      <c r="OZV197" t="s">
        <v>330</v>
      </c>
      <c r="OZW197" t="s">
        <v>330</v>
      </c>
      <c r="OZX197" t="s">
        <v>330</v>
      </c>
      <c r="OZY197" t="s">
        <v>330</v>
      </c>
      <c r="OZZ197" t="s">
        <v>330</v>
      </c>
      <c r="PAA197" t="s">
        <v>330</v>
      </c>
      <c r="PAB197" t="s">
        <v>330</v>
      </c>
      <c r="PAC197" t="s">
        <v>330</v>
      </c>
      <c r="PAD197" t="s">
        <v>330</v>
      </c>
      <c r="PAE197" t="s">
        <v>330</v>
      </c>
      <c r="PAF197" t="s">
        <v>330</v>
      </c>
      <c r="PAG197" t="s">
        <v>330</v>
      </c>
      <c r="PAH197" t="s">
        <v>330</v>
      </c>
      <c r="PAI197" t="s">
        <v>330</v>
      </c>
      <c r="PAJ197" t="s">
        <v>330</v>
      </c>
      <c r="PAK197" t="s">
        <v>330</v>
      </c>
      <c r="PAL197" t="s">
        <v>330</v>
      </c>
      <c r="PAM197" t="s">
        <v>330</v>
      </c>
      <c r="PAN197" t="s">
        <v>330</v>
      </c>
      <c r="PAO197" t="s">
        <v>330</v>
      </c>
      <c r="PAP197" t="s">
        <v>330</v>
      </c>
      <c r="PAQ197" t="s">
        <v>330</v>
      </c>
      <c r="PAR197" t="s">
        <v>330</v>
      </c>
      <c r="PAS197" t="s">
        <v>330</v>
      </c>
      <c r="PAT197" t="s">
        <v>330</v>
      </c>
      <c r="PAU197" t="s">
        <v>330</v>
      </c>
      <c r="PAV197" t="s">
        <v>330</v>
      </c>
      <c r="PAW197" t="s">
        <v>330</v>
      </c>
      <c r="PAX197" t="s">
        <v>330</v>
      </c>
      <c r="PAY197" t="s">
        <v>330</v>
      </c>
      <c r="PAZ197" t="s">
        <v>330</v>
      </c>
      <c r="PBA197" t="s">
        <v>330</v>
      </c>
      <c r="PBB197" t="s">
        <v>330</v>
      </c>
      <c r="PBC197" t="s">
        <v>330</v>
      </c>
      <c r="PBD197" t="s">
        <v>330</v>
      </c>
      <c r="PBE197" t="s">
        <v>330</v>
      </c>
      <c r="PBF197" t="s">
        <v>330</v>
      </c>
      <c r="PBG197" t="s">
        <v>330</v>
      </c>
      <c r="PBH197" t="s">
        <v>330</v>
      </c>
      <c r="PBI197" t="s">
        <v>330</v>
      </c>
      <c r="PBJ197" t="s">
        <v>330</v>
      </c>
      <c r="PBK197" t="s">
        <v>330</v>
      </c>
      <c r="PBL197" t="s">
        <v>330</v>
      </c>
      <c r="PBM197" t="s">
        <v>330</v>
      </c>
      <c r="PBN197" t="s">
        <v>330</v>
      </c>
      <c r="PBO197" t="s">
        <v>330</v>
      </c>
      <c r="PBP197" t="s">
        <v>330</v>
      </c>
      <c r="PBQ197" t="s">
        <v>330</v>
      </c>
      <c r="PBR197" t="s">
        <v>330</v>
      </c>
      <c r="PBS197" t="s">
        <v>330</v>
      </c>
      <c r="PBT197" t="s">
        <v>330</v>
      </c>
      <c r="PBU197" t="s">
        <v>330</v>
      </c>
      <c r="PBV197" t="s">
        <v>330</v>
      </c>
      <c r="PBW197" t="s">
        <v>330</v>
      </c>
      <c r="PBX197" t="s">
        <v>330</v>
      </c>
      <c r="PBY197" t="s">
        <v>330</v>
      </c>
      <c r="PBZ197" t="s">
        <v>330</v>
      </c>
      <c r="PCA197" t="s">
        <v>330</v>
      </c>
      <c r="PCB197" t="s">
        <v>330</v>
      </c>
      <c r="PCC197" t="s">
        <v>330</v>
      </c>
      <c r="PCD197" t="s">
        <v>330</v>
      </c>
      <c r="PCE197" t="s">
        <v>330</v>
      </c>
      <c r="PCF197" t="s">
        <v>330</v>
      </c>
      <c r="PCG197" t="s">
        <v>330</v>
      </c>
      <c r="PCH197" t="s">
        <v>330</v>
      </c>
      <c r="PCI197" t="s">
        <v>330</v>
      </c>
      <c r="PCJ197" t="s">
        <v>330</v>
      </c>
      <c r="PCK197" t="s">
        <v>330</v>
      </c>
      <c r="PCL197" t="s">
        <v>330</v>
      </c>
      <c r="PCM197" t="s">
        <v>330</v>
      </c>
      <c r="PCN197" t="s">
        <v>330</v>
      </c>
      <c r="PCO197" t="s">
        <v>330</v>
      </c>
      <c r="PCP197" t="s">
        <v>330</v>
      </c>
      <c r="PCQ197" t="s">
        <v>330</v>
      </c>
      <c r="PCR197" t="s">
        <v>330</v>
      </c>
      <c r="PCS197" t="s">
        <v>330</v>
      </c>
      <c r="PCT197" t="s">
        <v>330</v>
      </c>
      <c r="PCU197" t="s">
        <v>330</v>
      </c>
      <c r="PCV197" t="s">
        <v>330</v>
      </c>
      <c r="PCW197" t="s">
        <v>330</v>
      </c>
      <c r="PCX197" t="s">
        <v>330</v>
      </c>
      <c r="PCY197" t="s">
        <v>330</v>
      </c>
      <c r="PCZ197" t="s">
        <v>330</v>
      </c>
      <c r="PDA197" t="s">
        <v>330</v>
      </c>
      <c r="PDB197" t="s">
        <v>330</v>
      </c>
      <c r="PDC197" t="s">
        <v>330</v>
      </c>
      <c r="PDD197" t="s">
        <v>330</v>
      </c>
      <c r="PDE197" t="s">
        <v>330</v>
      </c>
      <c r="PDF197" t="s">
        <v>330</v>
      </c>
      <c r="PDG197" t="s">
        <v>330</v>
      </c>
      <c r="PDH197" t="s">
        <v>330</v>
      </c>
      <c r="PDI197" t="s">
        <v>330</v>
      </c>
      <c r="PDJ197" t="s">
        <v>330</v>
      </c>
      <c r="PDK197" t="s">
        <v>330</v>
      </c>
      <c r="PDL197" t="s">
        <v>330</v>
      </c>
      <c r="PDM197" t="s">
        <v>330</v>
      </c>
      <c r="PDN197" t="s">
        <v>330</v>
      </c>
      <c r="PDO197" t="s">
        <v>330</v>
      </c>
      <c r="PDP197" t="s">
        <v>330</v>
      </c>
      <c r="PDQ197" t="s">
        <v>330</v>
      </c>
      <c r="PDR197" t="s">
        <v>330</v>
      </c>
      <c r="PDS197" t="s">
        <v>330</v>
      </c>
      <c r="PDT197" t="s">
        <v>330</v>
      </c>
      <c r="PDU197" t="s">
        <v>330</v>
      </c>
      <c r="PDV197" t="s">
        <v>330</v>
      </c>
      <c r="PDW197" t="s">
        <v>330</v>
      </c>
      <c r="PDX197" t="s">
        <v>330</v>
      </c>
      <c r="PDY197" t="s">
        <v>330</v>
      </c>
      <c r="PDZ197" t="s">
        <v>330</v>
      </c>
      <c r="PEA197" t="s">
        <v>330</v>
      </c>
      <c r="PEB197" t="s">
        <v>330</v>
      </c>
      <c r="PEC197" t="s">
        <v>330</v>
      </c>
      <c r="PED197" t="s">
        <v>330</v>
      </c>
      <c r="PEE197" t="s">
        <v>330</v>
      </c>
      <c r="PEF197" t="s">
        <v>330</v>
      </c>
      <c r="PEG197" t="s">
        <v>330</v>
      </c>
      <c r="PEH197" t="s">
        <v>330</v>
      </c>
      <c r="PEI197" t="s">
        <v>330</v>
      </c>
      <c r="PEJ197" t="s">
        <v>330</v>
      </c>
      <c r="PEK197" t="s">
        <v>330</v>
      </c>
      <c r="PEL197" t="s">
        <v>330</v>
      </c>
      <c r="PEM197" t="s">
        <v>330</v>
      </c>
      <c r="PEN197" t="s">
        <v>330</v>
      </c>
      <c r="PEO197" t="s">
        <v>330</v>
      </c>
      <c r="PEP197" t="s">
        <v>330</v>
      </c>
      <c r="PEQ197" t="s">
        <v>330</v>
      </c>
      <c r="PER197" t="s">
        <v>330</v>
      </c>
      <c r="PES197" t="s">
        <v>330</v>
      </c>
      <c r="PET197" t="s">
        <v>330</v>
      </c>
      <c r="PEU197" t="s">
        <v>330</v>
      </c>
      <c r="PEV197" t="s">
        <v>330</v>
      </c>
      <c r="PEW197" t="s">
        <v>330</v>
      </c>
      <c r="PEX197" t="s">
        <v>330</v>
      </c>
      <c r="PEY197" t="s">
        <v>330</v>
      </c>
      <c r="PEZ197" t="s">
        <v>330</v>
      </c>
      <c r="PFA197" t="s">
        <v>330</v>
      </c>
      <c r="PFB197" t="s">
        <v>330</v>
      </c>
      <c r="PFC197" t="s">
        <v>330</v>
      </c>
      <c r="PFD197" t="s">
        <v>330</v>
      </c>
      <c r="PFE197" t="s">
        <v>330</v>
      </c>
      <c r="PFF197" t="s">
        <v>330</v>
      </c>
      <c r="PFG197" t="s">
        <v>330</v>
      </c>
      <c r="PFH197" t="s">
        <v>330</v>
      </c>
      <c r="PFI197" t="s">
        <v>330</v>
      </c>
      <c r="PFJ197" t="s">
        <v>330</v>
      </c>
      <c r="PFK197" t="s">
        <v>330</v>
      </c>
      <c r="PFL197" t="s">
        <v>330</v>
      </c>
      <c r="PFM197" t="s">
        <v>330</v>
      </c>
      <c r="PFN197" t="s">
        <v>330</v>
      </c>
      <c r="PFO197" t="s">
        <v>330</v>
      </c>
      <c r="PFP197" t="s">
        <v>330</v>
      </c>
      <c r="PFQ197" t="s">
        <v>330</v>
      </c>
      <c r="PFR197" t="s">
        <v>330</v>
      </c>
      <c r="PFS197" t="s">
        <v>330</v>
      </c>
      <c r="PFT197" t="s">
        <v>330</v>
      </c>
      <c r="PFU197" t="s">
        <v>330</v>
      </c>
      <c r="PFV197" t="s">
        <v>330</v>
      </c>
      <c r="PFW197" t="s">
        <v>330</v>
      </c>
      <c r="PFX197" t="s">
        <v>330</v>
      </c>
      <c r="PFY197" t="s">
        <v>330</v>
      </c>
      <c r="PFZ197" t="s">
        <v>330</v>
      </c>
      <c r="PGA197" t="s">
        <v>330</v>
      </c>
      <c r="PGB197" t="s">
        <v>330</v>
      </c>
      <c r="PGC197" t="s">
        <v>330</v>
      </c>
      <c r="PGD197" t="s">
        <v>330</v>
      </c>
      <c r="PGE197" t="s">
        <v>330</v>
      </c>
      <c r="PGF197" t="s">
        <v>330</v>
      </c>
      <c r="PGG197" t="s">
        <v>330</v>
      </c>
      <c r="PGH197" t="s">
        <v>330</v>
      </c>
      <c r="PGI197" t="s">
        <v>330</v>
      </c>
      <c r="PGJ197" t="s">
        <v>330</v>
      </c>
      <c r="PGK197" t="s">
        <v>330</v>
      </c>
      <c r="PGL197" t="s">
        <v>330</v>
      </c>
      <c r="PGM197" t="s">
        <v>330</v>
      </c>
      <c r="PGN197" t="s">
        <v>330</v>
      </c>
      <c r="PGO197" t="s">
        <v>330</v>
      </c>
      <c r="PGP197" t="s">
        <v>330</v>
      </c>
      <c r="PGQ197" t="s">
        <v>330</v>
      </c>
      <c r="PGR197" t="s">
        <v>330</v>
      </c>
      <c r="PGS197" t="s">
        <v>330</v>
      </c>
      <c r="PGT197" t="s">
        <v>330</v>
      </c>
      <c r="PGU197" t="s">
        <v>330</v>
      </c>
      <c r="PGV197" t="s">
        <v>330</v>
      </c>
      <c r="PGW197" t="s">
        <v>330</v>
      </c>
      <c r="PGX197" t="s">
        <v>330</v>
      </c>
      <c r="PGY197" t="s">
        <v>330</v>
      </c>
      <c r="PGZ197" t="s">
        <v>330</v>
      </c>
      <c r="PHA197" t="s">
        <v>330</v>
      </c>
      <c r="PHB197" t="s">
        <v>330</v>
      </c>
      <c r="PHC197" t="s">
        <v>330</v>
      </c>
      <c r="PHD197" t="s">
        <v>330</v>
      </c>
      <c r="PHE197" t="s">
        <v>330</v>
      </c>
      <c r="PHF197" t="s">
        <v>330</v>
      </c>
      <c r="PHG197" t="s">
        <v>330</v>
      </c>
      <c r="PHH197" t="s">
        <v>330</v>
      </c>
      <c r="PHI197" t="s">
        <v>330</v>
      </c>
      <c r="PHJ197" t="s">
        <v>330</v>
      </c>
      <c r="PHK197" t="s">
        <v>330</v>
      </c>
      <c r="PHL197" t="s">
        <v>330</v>
      </c>
      <c r="PHM197" t="s">
        <v>330</v>
      </c>
      <c r="PHN197" t="s">
        <v>330</v>
      </c>
      <c r="PHO197" t="s">
        <v>330</v>
      </c>
      <c r="PHP197" t="s">
        <v>330</v>
      </c>
      <c r="PHQ197" t="s">
        <v>330</v>
      </c>
      <c r="PHR197" t="s">
        <v>330</v>
      </c>
      <c r="PHS197" t="s">
        <v>330</v>
      </c>
      <c r="PHT197" t="s">
        <v>330</v>
      </c>
      <c r="PHU197" t="s">
        <v>330</v>
      </c>
      <c r="PHV197" t="s">
        <v>330</v>
      </c>
      <c r="PHW197" t="s">
        <v>330</v>
      </c>
      <c r="PHX197" t="s">
        <v>330</v>
      </c>
      <c r="PHY197" t="s">
        <v>330</v>
      </c>
      <c r="PHZ197" t="s">
        <v>330</v>
      </c>
      <c r="PIA197" t="s">
        <v>330</v>
      </c>
      <c r="PIB197" t="s">
        <v>330</v>
      </c>
      <c r="PIC197" t="s">
        <v>330</v>
      </c>
      <c r="PID197" t="s">
        <v>330</v>
      </c>
      <c r="PIE197" t="s">
        <v>330</v>
      </c>
      <c r="PIF197" t="s">
        <v>330</v>
      </c>
      <c r="PIG197" t="s">
        <v>330</v>
      </c>
      <c r="PIH197" t="s">
        <v>330</v>
      </c>
      <c r="PII197" t="s">
        <v>330</v>
      </c>
      <c r="PIJ197" t="s">
        <v>330</v>
      </c>
      <c r="PIK197" t="s">
        <v>330</v>
      </c>
      <c r="PIL197" t="s">
        <v>330</v>
      </c>
      <c r="PIM197" t="s">
        <v>330</v>
      </c>
      <c r="PIN197" t="s">
        <v>330</v>
      </c>
      <c r="PIO197" t="s">
        <v>330</v>
      </c>
      <c r="PIP197" t="s">
        <v>330</v>
      </c>
      <c r="PIQ197" t="s">
        <v>330</v>
      </c>
      <c r="PIR197" t="s">
        <v>330</v>
      </c>
      <c r="PIS197" t="s">
        <v>330</v>
      </c>
      <c r="PIT197" t="s">
        <v>330</v>
      </c>
      <c r="PIU197" t="s">
        <v>330</v>
      </c>
      <c r="PIV197" t="s">
        <v>330</v>
      </c>
      <c r="PIW197" t="s">
        <v>330</v>
      </c>
      <c r="PIX197" t="s">
        <v>330</v>
      </c>
      <c r="PIY197" t="s">
        <v>330</v>
      </c>
      <c r="PIZ197" t="s">
        <v>330</v>
      </c>
      <c r="PJA197" t="s">
        <v>330</v>
      </c>
      <c r="PJB197" t="s">
        <v>330</v>
      </c>
      <c r="PJC197" t="s">
        <v>330</v>
      </c>
      <c r="PJD197" t="s">
        <v>330</v>
      </c>
      <c r="PJE197" t="s">
        <v>330</v>
      </c>
      <c r="PJF197" t="s">
        <v>330</v>
      </c>
      <c r="PJG197" t="s">
        <v>330</v>
      </c>
      <c r="PJH197" t="s">
        <v>330</v>
      </c>
      <c r="PJI197" t="s">
        <v>330</v>
      </c>
      <c r="PJJ197" t="s">
        <v>330</v>
      </c>
      <c r="PJK197" t="s">
        <v>330</v>
      </c>
      <c r="PJL197" t="s">
        <v>330</v>
      </c>
      <c r="PJM197" t="s">
        <v>330</v>
      </c>
      <c r="PJN197" t="s">
        <v>330</v>
      </c>
      <c r="PJO197" t="s">
        <v>330</v>
      </c>
      <c r="PJP197" t="s">
        <v>330</v>
      </c>
      <c r="PJQ197" t="s">
        <v>330</v>
      </c>
      <c r="PJR197" t="s">
        <v>330</v>
      </c>
      <c r="PJS197" t="s">
        <v>330</v>
      </c>
      <c r="PJT197" t="s">
        <v>330</v>
      </c>
      <c r="PJU197" t="s">
        <v>330</v>
      </c>
      <c r="PJV197" t="s">
        <v>330</v>
      </c>
      <c r="PJW197" t="s">
        <v>330</v>
      </c>
      <c r="PJX197" t="s">
        <v>330</v>
      </c>
      <c r="PJY197" t="s">
        <v>330</v>
      </c>
      <c r="PJZ197" t="s">
        <v>330</v>
      </c>
      <c r="PKA197" t="s">
        <v>330</v>
      </c>
      <c r="PKB197" t="s">
        <v>330</v>
      </c>
      <c r="PKC197" t="s">
        <v>330</v>
      </c>
      <c r="PKD197" t="s">
        <v>330</v>
      </c>
      <c r="PKE197" t="s">
        <v>330</v>
      </c>
      <c r="PKF197" t="s">
        <v>330</v>
      </c>
      <c r="PKG197" t="s">
        <v>330</v>
      </c>
      <c r="PKH197" t="s">
        <v>330</v>
      </c>
      <c r="PKI197" t="s">
        <v>330</v>
      </c>
      <c r="PKJ197" t="s">
        <v>330</v>
      </c>
      <c r="PKK197" t="s">
        <v>330</v>
      </c>
      <c r="PKL197" t="s">
        <v>330</v>
      </c>
      <c r="PKM197" t="s">
        <v>330</v>
      </c>
      <c r="PKN197" t="s">
        <v>330</v>
      </c>
      <c r="PKO197" t="s">
        <v>330</v>
      </c>
      <c r="PKP197" t="s">
        <v>330</v>
      </c>
      <c r="PKQ197" t="s">
        <v>330</v>
      </c>
      <c r="PKR197" t="s">
        <v>330</v>
      </c>
      <c r="PKS197" t="s">
        <v>330</v>
      </c>
      <c r="PKT197" t="s">
        <v>330</v>
      </c>
      <c r="PKU197" t="s">
        <v>330</v>
      </c>
      <c r="PKV197" t="s">
        <v>330</v>
      </c>
      <c r="PKW197" t="s">
        <v>330</v>
      </c>
      <c r="PKX197" t="s">
        <v>330</v>
      </c>
      <c r="PKY197" t="s">
        <v>330</v>
      </c>
      <c r="PKZ197" t="s">
        <v>330</v>
      </c>
      <c r="PLA197" t="s">
        <v>330</v>
      </c>
      <c r="PLB197" t="s">
        <v>330</v>
      </c>
      <c r="PLC197" t="s">
        <v>330</v>
      </c>
      <c r="PLD197" t="s">
        <v>330</v>
      </c>
      <c r="PLE197" t="s">
        <v>330</v>
      </c>
      <c r="PLF197" t="s">
        <v>330</v>
      </c>
      <c r="PLG197" t="s">
        <v>330</v>
      </c>
      <c r="PLH197" t="s">
        <v>330</v>
      </c>
      <c r="PLI197" t="s">
        <v>330</v>
      </c>
      <c r="PLJ197" t="s">
        <v>330</v>
      </c>
      <c r="PLK197" t="s">
        <v>330</v>
      </c>
      <c r="PLL197" t="s">
        <v>330</v>
      </c>
      <c r="PLM197" t="s">
        <v>330</v>
      </c>
      <c r="PLN197" t="s">
        <v>330</v>
      </c>
      <c r="PLO197" t="s">
        <v>330</v>
      </c>
      <c r="PLP197" t="s">
        <v>330</v>
      </c>
      <c r="PLQ197" t="s">
        <v>330</v>
      </c>
      <c r="PLR197" t="s">
        <v>330</v>
      </c>
      <c r="PLS197" t="s">
        <v>330</v>
      </c>
      <c r="PLT197" t="s">
        <v>330</v>
      </c>
      <c r="PLU197" t="s">
        <v>330</v>
      </c>
      <c r="PLV197" t="s">
        <v>330</v>
      </c>
      <c r="PLW197" t="s">
        <v>330</v>
      </c>
      <c r="PLX197" t="s">
        <v>330</v>
      </c>
      <c r="PLY197" t="s">
        <v>330</v>
      </c>
      <c r="PLZ197" t="s">
        <v>330</v>
      </c>
      <c r="PMA197" t="s">
        <v>330</v>
      </c>
      <c r="PMB197" t="s">
        <v>330</v>
      </c>
      <c r="PMC197" t="s">
        <v>330</v>
      </c>
      <c r="PMD197" t="s">
        <v>330</v>
      </c>
      <c r="PME197" t="s">
        <v>330</v>
      </c>
      <c r="PMF197" t="s">
        <v>330</v>
      </c>
      <c r="PMG197" t="s">
        <v>330</v>
      </c>
      <c r="PMH197" t="s">
        <v>330</v>
      </c>
      <c r="PMI197" t="s">
        <v>330</v>
      </c>
      <c r="PMJ197" t="s">
        <v>330</v>
      </c>
      <c r="PMK197" t="s">
        <v>330</v>
      </c>
      <c r="PML197" t="s">
        <v>330</v>
      </c>
      <c r="PMM197" t="s">
        <v>330</v>
      </c>
      <c r="PMN197" t="s">
        <v>330</v>
      </c>
      <c r="PMO197" t="s">
        <v>330</v>
      </c>
      <c r="PMP197" t="s">
        <v>330</v>
      </c>
      <c r="PMQ197" t="s">
        <v>330</v>
      </c>
      <c r="PMR197" t="s">
        <v>330</v>
      </c>
      <c r="PMS197" t="s">
        <v>330</v>
      </c>
      <c r="PMT197" t="s">
        <v>330</v>
      </c>
      <c r="PMU197" t="s">
        <v>330</v>
      </c>
      <c r="PMV197" t="s">
        <v>330</v>
      </c>
      <c r="PMW197" t="s">
        <v>330</v>
      </c>
      <c r="PMX197" t="s">
        <v>330</v>
      </c>
      <c r="PMY197" t="s">
        <v>330</v>
      </c>
      <c r="PMZ197" t="s">
        <v>330</v>
      </c>
      <c r="PNA197" t="s">
        <v>330</v>
      </c>
      <c r="PNB197" t="s">
        <v>330</v>
      </c>
      <c r="PNC197" t="s">
        <v>330</v>
      </c>
      <c r="PND197" t="s">
        <v>330</v>
      </c>
      <c r="PNE197" t="s">
        <v>330</v>
      </c>
      <c r="PNF197" t="s">
        <v>330</v>
      </c>
      <c r="PNG197" t="s">
        <v>330</v>
      </c>
      <c r="PNH197" t="s">
        <v>330</v>
      </c>
      <c r="PNI197" t="s">
        <v>330</v>
      </c>
      <c r="PNJ197" t="s">
        <v>330</v>
      </c>
      <c r="PNK197" t="s">
        <v>330</v>
      </c>
      <c r="PNL197" t="s">
        <v>330</v>
      </c>
      <c r="PNM197" t="s">
        <v>330</v>
      </c>
      <c r="PNN197" t="s">
        <v>330</v>
      </c>
      <c r="PNO197" t="s">
        <v>330</v>
      </c>
      <c r="PNP197" t="s">
        <v>330</v>
      </c>
      <c r="PNQ197" t="s">
        <v>330</v>
      </c>
      <c r="PNR197" t="s">
        <v>330</v>
      </c>
      <c r="PNS197" t="s">
        <v>330</v>
      </c>
      <c r="PNT197" t="s">
        <v>330</v>
      </c>
      <c r="PNU197" t="s">
        <v>330</v>
      </c>
      <c r="PNV197" t="s">
        <v>330</v>
      </c>
      <c r="PNW197" t="s">
        <v>330</v>
      </c>
      <c r="PNX197" t="s">
        <v>330</v>
      </c>
      <c r="PNY197" t="s">
        <v>330</v>
      </c>
      <c r="PNZ197" t="s">
        <v>330</v>
      </c>
      <c r="POA197" t="s">
        <v>330</v>
      </c>
      <c r="POB197" t="s">
        <v>330</v>
      </c>
      <c r="POC197" t="s">
        <v>330</v>
      </c>
      <c r="POD197" t="s">
        <v>330</v>
      </c>
      <c r="POE197" t="s">
        <v>330</v>
      </c>
      <c r="POF197" t="s">
        <v>330</v>
      </c>
      <c r="POG197" t="s">
        <v>330</v>
      </c>
      <c r="POH197" t="s">
        <v>330</v>
      </c>
      <c r="POI197" t="s">
        <v>330</v>
      </c>
      <c r="POJ197" t="s">
        <v>330</v>
      </c>
      <c r="POK197" t="s">
        <v>330</v>
      </c>
      <c r="POL197" t="s">
        <v>330</v>
      </c>
      <c r="POM197" t="s">
        <v>330</v>
      </c>
      <c r="PON197" t="s">
        <v>330</v>
      </c>
      <c r="POO197" t="s">
        <v>330</v>
      </c>
      <c r="POP197" t="s">
        <v>330</v>
      </c>
      <c r="POQ197" t="s">
        <v>330</v>
      </c>
      <c r="POR197" t="s">
        <v>330</v>
      </c>
      <c r="POS197" t="s">
        <v>330</v>
      </c>
      <c r="POT197" t="s">
        <v>330</v>
      </c>
      <c r="POU197" t="s">
        <v>330</v>
      </c>
      <c r="POV197" t="s">
        <v>330</v>
      </c>
      <c r="POW197" t="s">
        <v>330</v>
      </c>
      <c r="POX197" t="s">
        <v>330</v>
      </c>
      <c r="POY197" t="s">
        <v>330</v>
      </c>
      <c r="POZ197" t="s">
        <v>330</v>
      </c>
      <c r="PPA197" t="s">
        <v>330</v>
      </c>
      <c r="PPB197" t="s">
        <v>330</v>
      </c>
      <c r="PPC197" t="s">
        <v>330</v>
      </c>
      <c r="PPD197" t="s">
        <v>330</v>
      </c>
      <c r="PPE197" t="s">
        <v>330</v>
      </c>
      <c r="PPF197" t="s">
        <v>330</v>
      </c>
      <c r="PPG197" t="s">
        <v>330</v>
      </c>
      <c r="PPH197" t="s">
        <v>330</v>
      </c>
      <c r="PPI197" t="s">
        <v>330</v>
      </c>
      <c r="PPJ197" t="s">
        <v>330</v>
      </c>
      <c r="PPK197" t="s">
        <v>330</v>
      </c>
      <c r="PPL197" t="s">
        <v>330</v>
      </c>
      <c r="PPM197" t="s">
        <v>330</v>
      </c>
      <c r="PPN197" t="s">
        <v>330</v>
      </c>
      <c r="PPO197" t="s">
        <v>330</v>
      </c>
      <c r="PPP197" t="s">
        <v>330</v>
      </c>
      <c r="PPQ197" t="s">
        <v>330</v>
      </c>
      <c r="PPR197" t="s">
        <v>330</v>
      </c>
      <c r="PPS197" t="s">
        <v>330</v>
      </c>
      <c r="PPT197" t="s">
        <v>330</v>
      </c>
      <c r="PPU197" t="s">
        <v>330</v>
      </c>
      <c r="PPV197" t="s">
        <v>330</v>
      </c>
      <c r="PPW197" t="s">
        <v>330</v>
      </c>
      <c r="PPX197" t="s">
        <v>330</v>
      </c>
      <c r="PPY197" t="s">
        <v>330</v>
      </c>
      <c r="PPZ197" t="s">
        <v>330</v>
      </c>
      <c r="PQA197" t="s">
        <v>330</v>
      </c>
      <c r="PQB197" t="s">
        <v>330</v>
      </c>
      <c r="PQC197" t="s">
        <v>330</v>
      </c>
      <c r="PQD197" t="s">
        <v>330</v>
      </c>
      <c r="PQE197" t="s">
        <v>330</v>
      </c>
      <c r="PQF197" t="s">
        <v>330</v>
      </c>
      <c r="PQG197" t="s">
        <v>330</v>
      </c>
      <c r="PQH197" t="s">
        <v>330</v>
      </c>
      <c r="PQI197" t="s">
        <v>330</v>
      </c>
      <c r="PQJ197" t="s">
        <v>330</v>
      </c>
      <c r="PQK197" t="s">
        <v>330</v>
      </c>
      <c r="PQL197" t="s">
        <v>330</v>
      </c>
      <c r="PQM197" t="s">
        <v>330</v>
      </c>
      <c r="PQN197" t="s">
        <v>330</v>
      </c>
      <c r="PQO197" t="s">
        <v>330</v>
      </c>
      <c r="PQP197" t="s">
        <v>330</v>
      </c>
      <c r="PQQ197" t="s">
        <v>330</v>
      </c>
      <c r="PQR197" t="s">
        <v>330</v>
      </c>
      <c r="PQS197" t="s">
        <v>330</v>
      </c>
      <c r="PQT197" t="s">
        <v>330</v>
      </c>
      <c r="PQU197" t="s">
        <v>330</v>
      </c>
      <c r="PQV197" t="s">
        <v>330</v>
      </c>
      <c r="PQW197" t="s">
        <v>330</v>
      </c>
      <c r="PQX197" t="s">
        <v>330</v>
      </c>
      <c r="PQY197" t="s">
        <v>330</v>
      </c>
      <c r="PQZ197" t="s">
        <v>330</v>
      </c>
      <c r="PRA197" t="s">
        <v>330</v>
      </c>
      <c r="PRB197" t="s">
        <v>330</v>
      </c>
      <c r="PRC197" t="s">
        <v>330</v>
      </c>
      <c r="PRD197" t="s">
        <v>330</v>
      </c>
      <c r="PRE197" t="s">
        <v>330</v>
      </c>
      <c r="PRF197" t="s">
        <v>330</v>
      </c>
      <c r="PRG197" t="s">
        <v>330</v>
      </c>
      <c r="PRH197" t="s">
        <v>330</v>
      </c>
      <c r="PRI197" t="s">
        <v>330</v>
      </c>
      <c r="PRJ197" t="s">
        <v>330</v>
      </c>
      <c r="PRK197" t="s">
        <v>330</v>
      </c>
      <c r="PRL197" t="s">
        <v>330</v>
      </c>
      <c r="PRM197" t="s">
        <v>330</v>
      </c>
      <c r="PRN197" t="s">
        <v>330</v>
      </c>
      <c r="PRO197" t="s">
        <v>330</v>
      </c>
      <c r="PRP197" t="s">
        <v>330</v>
      </c>
      <c r="PRQ197" t="s">
        <v>330</v>
      </c>
      <c r="PRR197" t="s">
        <v>330</v>
      </c>
      <c r="PRS197" t="s">
        <v>330</v>
      </c>
      <c r="PRT197" t="s">
        <v>330</v>
      </c>
      <c r="PRU197" t="s">
        <v>330</v>
      </c>
      <c r="PRV197" t="s">
        <v>330</v>
      </c>
      <c r="PRW197" t="s">
        <v>330</v>
      </c>
      <c r="PRX197" t="s">
        <v>330</v>
      </c>
      <c r="PRY197" t="s">
        <v>330</v>
      </c>
      <c r="PRZ197" t="s">
        <v>330</v>
      </c>
      <c r="PSA197" t="s">
        <v>330</v>
      </c>
      <c r="PSB197" t="s">
        <v>330</v>
      </c>
      <c r="PSC197" t="s">
        <v>330</v>
      </c>
      <c r="PSD197" t="s">
        <v>330</v>
      </c>
      <c r="PSE197" t="s">
        <v>330</v>
      </c>
      <c r="PSF197" t="s">
        <v>330</v>
      </c>
      <c r="PSG197" t="s">
        <v>330</v>
      </c>
      <c r="PSH197" t="s">
        <v>330</v>
      </c>
      <c r="PSI197" t="s">
        <v>330</v>
      </c>
      <c r="PSJ197" t="s">
        <v>330</v>
      </c>
      <c r="PSK197" t="s">
        <v>330</v>
      </c>
      <c r="PSL197" t="s">
        <v>330</v>
      </c>
      <c r="PSM197" t="s">
        <v>330</v>
      </c>
      <c r="PSN197" t="s">
        <v>330</v>
      </c>
      <c r="PSO197" t="s">
        <v>330</v>
      </c>
      <c r="PSP197" t="s">
        <v>330</v>
      </c>
      <c r="PSQ197" t="s">
        <v>330</v>
      </c>
      <c r="PSR197" t="s">
        <v>330</v>
      </c>
      <c r="PSS197" t="s">
        <v>330</v>
      </c>
      <c r="PST197" t="s">
        <v>330</v>
      </c>
      <c r="PSU197" t="s">
        <v>330</v>
      </c>
      <c r="PSV197" t="s">
        <v>330</v>
      </c>
      <c r="PSW197" t="s">
        <v>330</v>
      </c>
      <c r="PSX197" t="s">
        <v>330</v>
      </c>
      <c r="PSY197" t="s">
        <v>330</v>
      </c>
      <c r="PSZ197" t="s">
        <v>330</v>
      </c>
      <c r="PTA197" t="s">
        <v>330</v>
      </c>
      <c r="PTB197" t="s">
        <v>330</v>
      </c>
      <c r="PTC197" t="s">
        <v>330</v>
      </c>
      <c r="PTD197" t="s">
        <v>330</v>
      </c>
      <c r="PTE197" t="s">
        <v>330</v>
      </c>
      <c r="PTF197" t="s">
        <v>330</v>
      </c>
      <c r="PTG197" t="s">
        <v>330</v>
      </c>
      <c r="PTH197" t="s">
        <v>330</v>
      </c>
      <c r="PTI197" t="s">
        <v>330</v>
      </c>
      <c r="PTJ197" t="s">
        <v>330</v>
      </c>
      <c r="PTK197" t="s">
        <v>330</v>
      </c>
      <c r="PTL197" t="s">
        <v>330</v>
      </c>
      <c r="PTM197" t="s">
        <v>330</v>
      </c>
      <c r="PTN197" t="s">
        <v>330</v>
      </c>
      <c r="PTO197" t="s">
        <v>330</v>
      </c>
      <c r="PTP197" t="s">
        <v>330</v>
      </c>
      <c r="PTQ197" t="s">
        <v>330</v>
      </c>
      <c r="PTR197" t="s">
        <v>330</v>
      </c>
      <c r="PTS197" t="s">
        <v>330</v>
      </c>
      <c r="PTT197" t="s">
        <v>330</v>
      </c>
      <c r="PTU197" t="s">
        <v>330</v>
      </c>
      <c r="PTV197" t="s">
        <v>330</v>
      </c>
      <c r="PTW197" t="s">
        <v>330</v>
      </c>
      <c r="PTX197" t="s">
        <v>330</v>
      </c>
      <c r="PTY197" t="s">
        <v>330</v>
      </c>
      <c r="PTZ197" t="s">
        <v>330</v>
      </c>
      <c r="PUA197" t="s">
        <v>330</v>
      </c>
      <c r="PUB197" t="s">
        <v>330</v>
      </c>
      <c r="PUC197" t="s">
        <v>330</v>
      </c>
      <c r="PUD197" t="s">
        <v>330</v>
      </c>
      <c r="PUE197" t="s">
        <v>330</v>
      </c>
      <c r="PUF197" t="s">
        <v>330</v>
      </c>
      <c r="PUG197" t="s">
        <v>330</v>
      </c>
      <c r="PUH197" t="s">
        <v>330</v>
      </c>
      <c r="PUI197" t="s">
        <v>330</v>
      </c>
      <c r="PUJ197" t="s">
        <v>330</v>
      </c>
      <c r="PUK197" t="s">
        <v>330</v>
      </c>
      <c r="PUL197" t="s">
        <v>330</v>
      </c>
      <c r="PUM197" t="s">
        <v>330</v>
      </c>
      <c r="PUN197" t="s">
        <v>330</v>
      </c>
      <c r="PUO197" t="s">
        <v>330</v>
      </c>
      <c r="PUP197" t="s">
        <v>330</v>
      </c>
      <c r="PUQ197" t="s">
        <v>330</v>
      </c>
      <c r="PUR197" t="s">
        <v>330</v>
      </c>
      <c r="PUS197" t="s">
        <v>330</v>
      </c>
      <c r="PUT197" t="s">
        <v>330</v>
      </c>
      <c r="PUU197" t="s">
        <v>330</v>
      </c>
      <c r="PUV197" t="s">
        <v>330</v>
      </c>
      <c r="PUW197" t="s">
        <v>330</v>
      </c>
      <c r="PUX197" t="s">
        <v>330</v>
      </c>
      <c r="PUY197" t="s">
        <v>330</v>
      </c>
      <c r="PUZ197" t="s">
        <v>330</v>
      </c>
      <c r="PVA197" t="s">
        <v>330</v>
      </c>
      <c r="PVB197" t="s">
        <v>330</v>
      </c>
      <c r="PVC197" t="s">
        <v>330</v>
      </c>
      <c r="PVD197" t="s">
        <v>330</v>
      </c>
      <c r="PVE197" t="s">
        <v>330</v>
      </c>
      <c r="PVF197" t="s">
        <v>330</v>
      </c>
      <c r="PVG197" t="s">
        <v>330</v>
      </c>
      <c r="PVH197" t="s">
        <v>330</v>
      </c>
      <c r="PVI197" t="s">
        <v>330</v>
      </c>
      <c r="PVJ197" t="s">
        <v>330</v>
      </c>
      <c r="PVK197" t="s">
        <v>330</v>
      </c>
      <c r="PVL197" t="s">
        <v>330</v>
      </c>
      <c r="PVM197" t="s">
        <v>330</v>
      </c>
      <c r="PVN197" t="s">
        <v>330</v>
      </c>
      <c r="PVO197" t="s">
        <v>330</v>
      </c>
      <c r="PVP197" t="s">
        <v>330</v>
      </c>
      <c r="PVQ197" t="s">
        <v>330</v>
      </c>
      <c r="PVR197" t="s">
        <v>330</v>
      </c>
      <c r="PVS197" t="s">
        <v>330</v>
      </c>
      <c r="PVT197" t="s">
        <v>330</v>
      </c>
      <c r="PVU197" t="s">
        <v>330</v>
      </c>
      <c r="PVV197" t="s">
        <v>330</v>
      </c>
      <c r="PVW197" t="s">
        <v>330</v>
      </c>
      <c r="PVX197" t="s">
        <v>330</v>
      </c>
      <c r="PVY197" t="s">
        <v>330</v>
      </c>
      <c r="PVZ197" t="s">
        <v>330</v>
      </c>
      <c r="PWA197" t="s">
        <v>330</v>
      </c>
      <c r="PWB197" t="s">
        <v>330</v>
      </c>
      <c r="PWC197" t="s">
        <v>330</v>
      </c>
      <c r="PWD197" t="s">
        <v>330</v>
      </c>
      <c r="PWE197" t="s">
        <v>330</v>
      </c>
      <c r="PWF197" t="s">
        <v>330</v>
      </c>
      <c r="PWG197" t="s">
        <v>330</v>
      </c>
      <c r="PWH197" t="s">
        <v>330</v>
      </c>
      <c r="PWI197" t="s">
        <v>330</v>
      </c>
      <c r="PWJ197" t="s">
        <v>330</v>
      </c>
      <c r="PWK197" t="s">
        <v>330</v>
      </c>
      <c r="PWL197" t="s">
        <v>330</v>
      </c>
      <c r="PWM197" t="s">
        <v>330</v>
      </c>
      <c r="PWN197" t="s">
        <v>330</v>
      </c>
      <c r="PWO197" t="s">
        <v>330</v>
      </c>
      <c r="PWP197" t="s">
        <v>330</v>
      </c>
      <c r="PWQ197" t="s">
        <v>330</v>
      </c>
      <c r="PWR197" t="s">
        <v>330</v>
      </c>
      <c r="PWS197" t="s">
        <v>330</v>
      </c>
      <c r="PWT197" t="s">
        <v>330</v>
      </c>
      <c r="PWU197" t="s">
        <v>330</v>
      </c>
      <c r="PWV197" t="s">
        <v>330</v>
      </c>
      <c r="PWW197" t="s">
        <v>330</v>
      </c>
      <c r="PWX197" t="s">
        <v>330</v>
      </c>
      <c r="PWY197" t="s">
        <v>330</v>
      </c>
      <c r="PWZ197" t="s">
        <v>330</v>
      </c>
      <c r="PXA197" t="s">
        <v>330</v>
      </c>
      <c r="PXB197" t="s">
        <v>330</v>
      </c>
      <c r="PXC197" t="s">
        <v>330</v>
      </c>
      <c r="PXD197" t="s">
        <v>330</v>
      </c>
      <c r="PXE197" t="s">
        <v>330</v>
      </c>
      <c r="PXF197" t="s">
        <v>330</v>
      </c>
      <c r="PXG197" t="s">
        <v>330</v>
      </c>
      <c r="PXH197" t="s">
        <v>330</v>
      </c>
      <c r="PXI197" t="s">
        <v>330</v>
      </c>
      <c r="PXJ197" t="s">
        <v>330</v>
      </c>
      <c r="PXK197" t="s">
        <v>330</v>
      </c>
      <c r="PXL197" t="s">
        <v>330</v>
      </c>
      <c r="PXM197" t="s">
        <v>330</v>
      </c>
      <c r="PXN197" t="s">
        <v>330</v>
      </c>
      <c r="PXO197" t="s">
        <v>330</v>
      </c>
      <c r="PXP197" t="s">
        <v>330</v>
      </c>
      <c r="PXQ197" t="s">
        <v>330</v>
      </c>
      <c r="PXR197" t="s">
        <v>330</v>
      </c>
      <c r="PXS197" t="s">
        <v>330</v>
      </c>
      <c r="PXT197" t="s">
        <v>330</v>
      </c>
      <c r="PXU197" t="s">
        <v>330</v>
      </c>
      <c r="PXV197" t="s">
        <v>330</v>
      </c>
      <c r="PXW197" t="s">
        <v>330</v>
      </c>
      <c r="PXX197" t="s">
        <v>330</v>
      </c>
      <c r="PXY197" t="s">
        <v>330</v>
      </c>
      <c r="PXZ197" t="s">
        <v>330</v>
      </c>
      <c r="PYA197" t="s">
        <v>330</v>
      </c>
      <c r="PYB197" t="s">
        <v>330</v>
      </c>
      <c r="PYC197" t="s">
        <v>330</v>
      </c>
      <c r="PYD197" t="s">
        <v>330</v>
      </c>
      <c r="PYE197" t="s">
        <v>330</v>
      </c>
      <c r="PYF197" t="s">
        <v>330</v>
      </c>
      <c r="PYG197" t="s">
        <v>330</v>
      </c>
      <c r="PYH197" t="s">
        <v>330</v>
      </c>
      <c r="PYI197" t="s">
        <v>330</v>
      </c>
      <c r="PYJ197" t="s">
        <v>330</v>
      </c>
      <c r="PYK197" t="s">
        <v>330</v>
      </c>
      <c r="PYL197" t="s">
        <v>330</v>
      </c>
      <c r="PYM197" t="s">
        <v>330</v>
      </c>
      <c r="PYN197" t="s">
        <v>330</v>
      </c>
      <c r="PYO197" t="s">
        <v>330</v>
      </c>
      <c r="PYP197" t="s">
        <v>330</v>
      </c>
      <c r="PYQ197" t="s">
        <v>330</v>
      </c>
      <c r="PYR197" t="s">
        <v>330</v>
      </c>
      <c r="PYS197" t="s">
        <v>330</v>
      </c>
      <c r="PYT197" t="s">
        <v>330</v>
      </c>
      <c r="PYU197" t="s">
        <v>330</v>
      </c>
      <c r="PYV197" t="s">
        <v>330</v>
      </c>
      <c r="PYW197" t="s">
        <v>330</v>
      </c>
      <c r="PYX197" t="s">
        <v>330</v>
      </c>
      <c r="PYY197" t="s">
        <v>330</v>
      </c>
      <c r="PYZ197" t="s">
        <v>330</v>
      </c>
      <c r="PZA197" t="s">
        <v>330</v>
      </c>
      <c r="PZB197" t="s">
        <v>330</v>
      </c>
      <c r="PZC197" t="s">
        <v>330</v>
      </c>
      <c r="PZD197" t="s">
        <v>330</v>
      </c>
      <c r="PZE197" t="s">
        <v>330</v>
      </c>
      <c r="PZF197" t="s">
        <v>330</v>
      </c>
      <c r="PZG197" t="s">
        <v>330</v>
      </c>
      <c r="PZH197" t="s">
        <v>330</v>
      </c>
      <c r="PZI197" t="s">
        <v>330</v>
      </c>
      <c r="PZJ197" t="s">
        <v>330</v>
      </c>
      <c r="PZK197" t="s">
        <v>330</v>
      </c>
      <c r="PZL197" t="s">
        <v>330</v>
      </c>
      <c r="PZM197" t="s">
        <v>330</v>
      </c>
      <c r="PZN197" t="s">
        <v>330</v>
      </c>
      <c r="PZO197" t="s">
        <v>330</v>
      </c>
      <c r="PZP197" t="s">
        <v>330</v>
      </c>
      <c r="PZQ197" t="s">
        <v>330</v>
      </c>
      <c r="PZR197" t="s">
        <v>330</v>
      </c>
      <c r="PZS197" t="s">
        <v>330</v>
      </c>
      <c r="PZT197" t="s">
        <v>330</v>
      </c>
      <c r="PZU197" t="s">
        <v>330</v>
      </c>
      <c r="PZV197" t="s">
        <v>330</v>
      </c>
      <c r="PZW197" t="s">
        <v>330</v>
      </c>
      <c r="PZX197" t="s">
        <v>330</v>
      </c>
      <c r="PZY197" t="s">
        <v>330</v>
      </c>
      <c r="PZZ197" t="s">
        <v>330</v>
      </c>
      <c r="QAA197" t="s">
        <v>330</v>
      </c>
      <c r="QAB197" t="s">
        <v>330</v>
      </c>
      <c r="QAC197" t="s">
        <v>330</v>
      </c>
      <c r="QAD197" t="s">
        <v>330</v>
      </c>
      <c r="QAE197" t="s">
        <v>330</v>
      </c>
      <c r="QAF197" t="s">
        <v>330</v>
      </c>
      <c r="QAG197" t="s">
        <v>330</v>
      </c>
      <c r="QAH197" t="s">
        <v>330</v>
      </c>
      <c r="QAI197" t="s">
        <v>330</v>
      </c>
      <c r="QAJ197" t="s">
        <v>330</v>
      </c>
      <c r="QAK197" t="s">
        <v>330</v>
      </c>
      <c r="QAL197" t="s">
        <v>330</v>
      </c>
      <c r="QAM197" t="s">
        <v>330</v>
      </c>
      <c r="QAN197" t="s">
        <v>330</v>
      </c>
      <c r="QAO197" t="s">
        <v>330</v>
      </c>
      <c r="QAP197" t="s">
        <v>330</v>
      </c>
      <c r="QAQ197" t="s">
        <v>330</v>
      </c>
      <c r="QAR197" t="s">
        <v>330</v>
      </c>
      <c r="QAS197" t="s">
        <v>330</v>
      </c>
      <c r="QAT197" t="s">
        <v>330</v>
      </c>
      <c r="QAU197" t="s">
        <v>330</v>
      </c>
      <c r="QAV197" t="s">
        <v>330</v>
      </c>
      <c r="QAW197" t="s">
        <v>330</v>
      </c>
      <c r="QAX197" t="s">
        <v>330</v>
      </c>
      <c r="QAY197" t="s">
        <v>330</v>
      </c>
      <c r="QAZ197" t="s">
        <v>330</v>
      </c>
      <c r="QBA197" t="s">
        <v>330</v>
      </c>
      <c r="QBB197" t="s">
        <v>330</v>
      </c>
      <c r="QBC197" t="s">
        <v>330</v>
      </c>
      <c r="QBD197" t="s">
        <v>330</v>
      </c>
      <c r="QBE197" t="s">
        <v>330</v>
      </c>
      <c r="QBF197" t="s">
        <v>330</v>
      </c>
      <c r="QBG197" t="s">
        <v>330</v>
      </c>
      <c r="QBH197" t="s">
        <v>330</v>
      </c>
      <c r="QBI197" t="s">
        <v>330</v>
      </c>
      <c r="QBJ197" t="s">
        <v>330</v>
      </c>
      <c r="QBK197" t="s">
        <v>330</v>
      </c>
      <c r="QBL197" t="s">
        <v>330</v>
      </c>
      <c r="QBM197" t="s">
        <v>330</v>
      </c>
      <c r="QBN197" t="s">
        <v>330</v>
      </c>
      <c r="QBO197" t="s">
        <v>330</v>
      </c>
      <c r="QBP197" t="s">
        <v>330</v>
      </c>
      <c r="QBQ197" t="s">
        <v>330</v>
      </c>
      <c r="QBR197" t="s">
        <v>330</v>
      </c>
      <c r="QBS197" t="s">
        <v>330</v>
      </c>
      <c r="QBT197" t="s">
        <v>330</v>
      </c>
      <c r="QBU197" t="s">
        <v>330</v>
      </c>
      <c r="QBV197" t="s">
        <v>330</v>
      </c>
      <c r="QBW197" t="s">
        <v>330</v>
      </c>
      <c r="QBX197" t="s">
        <v>330</v>
      </c>
      <c r="QBY197" t="s">
        <v>330</v>
      </c>
      <c r="QBZ197" t="s">
        <v>330</v>
      </c>
      <c r="QCA197" t="s">
        <v>330</v>
      </c>
      <c r="QCB197" t="s">
        <v>330</v>
      </c>
      <c r="QCC197" t="s">
        <v>330</v>
      </c>
      <c r="QCD197" t="s">
        <v>330</v>
      </c>
      <c r="QCE197" t="s">
        <v>330</v>
      </c>
      <c r="QCF197" t="s">
        <v>330</v>
      </c>
      <c r="QCG197" t="s">
        <v>330</v>
      </c>
      <c r="QCH197" t="s">
        <v>330</v>
      </c>
      <c r="QCI197" t="s">
        <v>330</v>
      </c>
      <c r="QCJ197" t="s">
        <v>330</v>
      </c>
      <c r="QCK197" t="s">
        <v>330</v>
      </c>
      <c r="QCL197" t="s">
        <v>330</v>
      </c>
      <c r="QCM197" t="s">
        <v>330</v>
      </c>
      <c r="QCN197" t="s">
        <v>330</v>
      </c>
      <c r="QCO197" t="s">
        <v>330</v>
      </c>
      <c r="QCP197" t="s">
        <v>330</v>
      </c>
      <c r="QCQ197" t="s">
        <v>330</v>
      </c>
      <c r="QCR197" t="s">
        <v>330</v>
      </c>
      <c r="QCS197" t="s">
        <v>330</v>
      </c>
      <c r="QCT197" t="s">
        <v>330</v>
      </c>
      <c r="QCU197" t="s">
        <v>330</v>
      </c>
      <c r="QCV197" t="s">
        <v>330</v>
      </c>
      <c r="QCW197" t="s">
        <v>330</v>
      </c>
      <c r="QCX197" t="s">
        <v>330</v>
      </c>
      <c r="QCY197" t="s">
        <v>330</v>
      </c>
      <c r="QCZ197" t="s">
        <v>330</v>
      </c>
      <c r="QDA197" t="s">
        <v>330</v>
      </c>
      <c r="QDB197" t="s">
        <v>330</v>
      </c>
      <c r="QDC197" t="s">
        <v>330</v>
      </c>
      <c r="QDD197" t="s">
        <v>330</v>
      </c>
      <c r="QDE197" t="s">
        <v>330</v>
      </c>
      <c r="QDF197" t="s">
        <v>330</v>
      </c>
      <c r="QDG197" t="s">
        <v>330</v>
      </c>
      <c r="QDH197" t="s">
        <v>330</v>
      </c>
      <c r="QDI197" t="s">
        <v>330</v>
      </c>
      <c r="QDJ197" t="s">
        <v>330</v>
      </c>
      <c r="QDK197" t="s">
        <v>330</v>
      </c>
      <c r="QDL197" t="s">
        <v>330</v>
      </c>
      <c r="QDM197" t="s">
        <v>330</v>
      </c>
      <c r="QDN197" t="s">
        <v>330</v>
      </c>
      <c r="QDO197" t="s">
        <v>330</v>
      </c>
      <c r="QDP197" t="s">
        <v>330</v>
      </c>
      <c r="QDQ197" t="s">
        <v>330</v>
      </c>
      <c r="QDR197" t="s">
        <v>330</v>
      </c>
      <c r="QDS197" t="s">
        <v>330</v>
      </c>
      <c r="QDT197" t="s">
        <v>330</v>
      </c>
      <c r="QDU197" t="s">
        <v>330</v>
      </c>
      <c r="QDV197" t="s">
        <v>330</v>
      </c>
      <c r="QDW197" t="s">
        <v>330</v>
      </c>
      <c r="QDX197" t="s">
        <v>330</v>
      </c>
      <c r="QDY197" t="s">
        <v>330</v>
      </c>
      <c r="QDZ197" t="s">
        <v>330</v>
      </c>
      <c r="QEA197" t="s">
        <v>330</v>
      </c>
      <c r="QEB197" t="s">
        <v>330</v>
      </c>
      <c r="QEC197" t="s">
        <v>330</v>
      </c>
      <c r="QED197" t="s">
        <v>330</v>
      </c>
      <c r="QEE197" t="s">
        <v>330</v>
      </c>
      <c r="QEF197" t="s">
        <v>330</v>
      </c>
      <c r="QEG197" t="s">
        <v>330</v>
      </c>
      <c r="QEH197" t="s">
        <v>330</v>
      </c>
      <c r="QEI197" t="s">
        <v>330</v>
      </c>
      <c r="QEJ197" t="s">
        <v>330</v>
      </c>
      <c r="QEK197" t="s">
        <v>330</v>
      </c>
      <c r="QEL197" t="s">
        <v>330</v>
      </c>
      <c r="QEM197" t="s">
        <v>330</v>
      </c>
      <c r="QEN197" t="s">
        <v>330</v>
      </c>
      <c r="QEO197" t="s">
        <v>330</v>
      </c>
      <c r="QEP197" t="s">
        <v>330</v>
      </c>
      <c r="QEQ197" t="s">
        <v>330</v>
      </c>
      <c r="QER197" t="s">
        <v>330</v>
      </c>
      <c r="QES197" t="s">
        <v>330</v>
      </c>
      <c r="QET197" t="s">
        <v>330</v>
      </c>
      <c r="QEU197" t="s">
        <v>330</v>
      </c>
      <c r="QEV197" t="s">
        <v>330</v>
      </c>
      <c r="QEW197" t="s">
        <v>330</v>
      </c>
      <c r="QEX197" t="s">
        <v>330</v>
      </c>
      <c r="QEY197" t="s">
        <v>330</v>
      </c>
      <c r="QEZ197" t="s">
        <v>330</v>
      </c>
      <c r="QFA197" t="s">
        <v>330</v>
      </c>
      <c r="QFB197" t="s">
        <v>330</v>
      </c>
      <c r="QFC197" t="s">
        <v>330</v>
      </c>
      <c r="QFD197" t="s">
        <v>330</v>
      </c>
      <c r="QFE197" t="s">
        <v>330</v>
      </c>
      <c r="QFF197" t="s">
        <v>330</v>
      </c>
      <c r="QFG197" t="s">
        <v>330</v>
      </c>
      <c r="QFH197" t="s">
        <v>330</v>
      </c>
      <c r="QFI197" t="s">
        <v>330</v>
      </c>
      <c r="QFJ197" t="s">
        <v>330</v>
      </c>
      <c r="QFK197" t="s">
        <v>330</v>
      </c>
      <c r="QFL197" t="s">
        <v>330</v>
      </c>
      <c r="QFM197" t="s">
        <v>330</v>
      </c>
      <c r="QFN197" t="s">
        <v>330</v>
      </c>
      <c r="QFO197" t="s">
        <v>330</v>
      </c>
      <c r="QFP197" t="s">
        <v>330</v>
      </c>
      <c r="QFQ197" t="s">
        <v>330</v>
      </c>
      <c r="QFR197" t="s">
        <v>330</v>
      </c>
      <c r="QFS197" t="s">
        <v>330</v>
      </c>
      <c r="QFT197" t="s">
        <v>330</v>
      </c>
      <c r="QFU197" t="s">
        <v>330</v>
      </c>
      <c r="QFV197" t="s">
        <v>330</v>
      </c>
      <c r="QFW197" t="s">
        <v>330</v>
      </c>
      <c r="QFX197" t="s">
        <v>330</v>
      </c>
      <c r="QFY197" t="s">
        <v>330</v>
      </c>
      <c r="QFZ197" t="s">
        <v>330</v>
      </c>
      <c r="QGA197" t="s">
        <v>330</v>
      </c>
      <c r="QGB197" t="s">
        <v>330</v>
      </c>
      <c r="QGC197" t="s">
        <v>330</v>
      </c>
      <c r="QGD197" t="s">
        <v>330</v>
      </c>
      <c r="QGE197" t="s">
        <v>330</v>
      </c>
      <c r="QGF197" t="s">
        <v>330</v>
      </c>
      <c r="QGG197" t="s">
        <v>330</v>
      </c>
      <c r="QGH197" t="s">
        <v>330</v>
      </c>
      <c r="QGI197" t="s">
        <v>330</v>
      </c>
      <c r="QGJ197" t="s">
        <v>330</v>
      </c>
      <c r="QGK197" t="s">
        <v>330</v>
      </c>
      <c r="QGL197" t="s">
        <v>330</v>
      </c>
      <c r="QGM197" t="s">
        <v>330</v>
      </c>
      <c r="QGN197" t="s">
        <v>330</v>
      </c>
      <c r="QGO197" t="s">
        <v>330</v>
      </c>
      <c r="QGP197" t="s">
        <v>330</v>
      </c>
      <c r="QGQ197" t="s">
        <v>330</v>
      </c>
      <c r="QGR197" t="s">
        <v>330</v>
      </c>
      <c r="QGS197" t="s">
        <v>330</v>
      </c>
      <c r="QGT197" t="s">
        <v>330</v>
      </c>
      <c r="QGU197" t="s">
        <v>330</v>
      </c>
      <c r="QGV197" t="s">
        <v>330</v>
      </c>
      <c r="QGW197" t="s">
        <v>330</v>
      </c>
      <c r="QGX197" t="s">
        <v>330</v>
      </c>
      <c r="QGY197" t="s">
        <v>330</v>
      </c>
      <c r="QGZ197" t="s">
        <v>330</v>
      </c>
      <c r="QHA197" t="s">
        <v>330</v>
      </c>
      <c r="QHB197" t="s">
        <v>330</v>
      </c>
      <c r="QHC197" t="s">
        <v>330</v>
      </c>
      <c r="QHD197" t="s">
        <v>330</v>
      </c>
      <c r="QHE197" t="s">
        <v>330</v>
      </c>
      <c r="QHF197" t="s">
        <v>330</v>
      </c>
      <c r="QHG197" t="s">
        <v>330</v>
      </c>
      <c r="QHH197" t="s">
        <v>330</v>
      </c>
      <c r="QHI197" t="s">
        <v>330</v>
      </c>
      <c r="QHJ197" t="s">
        <v>330</v>
      </c>
      <c r="QHK197" t="s">
        <v>330</v>
      </c>
      <c r="QHL197" t="s">
        <v>330</v>
      </c>
      <c r="QHM197" t="s">
        <v>330</v>
      </c>
      <c r="QHN197" t="s">
        <v>330</v>
      </c>
      <c r="QHO197" t="s">
        <v>330</v>
      </c>
      <c r="QHP197" t="s">
        <v>330</v>
      </c>
      <c r="QHQ197" t="s">
        <v>330</v>
      </c>
      <c r="QHR197" t="s">
        <v>330</v>
      </c>
      <c r="QHS197" t="s">
        <v>330</v>
      </c>
      <c r="QHT197" t="s">
        <v>330</v>
      </c>
      <c r="QHU197" t="s">
        <v>330</v>
      </c>
      <c r="QHV197" t="s">
        <v>330</v>
      </c>
      <c r="QHW197" t="s">
        <v>330</v>
      </c>
      <c r="QHX197" t="s">
        <v>330</v>
      </c>
      <c r="QHY197" t="s">
        <v>330</v>
      </c>
      <c r="QHZ197" t="s">
        <v>330</v>
      </c>
      <c r="QIA197" t="s">
        <v>330</v>
      </c>
      <c r="QIB197" t="s">
        <v>330</v>
      </c>
      <c r="QIC197" t="s">
        <v>330</v>
      </c>
      <c r="QID197" t="s">
        <v>330</v>
      </c>
      <c r="QIE197" t="s">
        <v>330</v>
      </c>
      <c r="QIF197" t="s">
        <v>330</v>
      </c>
      <c r="QIG197" t="s">
        <v>330</v>
      </c>
      <c r="QIH197" t="s">
        <v>330</v>
      </c>
      <c r="QII197" t="s">
        <v>330</v>
      </c>
      <c r="QIJ197" t="s">
        <v>330</v>
      </c>
      <c r="QIK197" t="s">
        <v>330</v>
      </c>
      <c r="QIL197" t="s">
        <v>330</v>
      </c>
      <c r="QIM197" t="s">
        <v>330</v>
      </c>
      <c r="QIN197" t="s">
        <v>330</v>
      </c>
      <c r="QIO197" t="s">
        <v>330</v>
      </c>
      <c r="QIP197" t="s">
        <v>330</v>
      </c>
      <c r="QIQ197" t="s">
        <v>330</v>
      </c>
      <c r="QIR197" t="s">
        <v>330</v>
      </c>
      <c r="QIS197" t="s">
        <v>330</v>
      </c>
      <c r="QIT197" t="s">
        <v>330</v>
      </c>
      <c r="QIU197" t="s">
        <v>330</v>
      </c>
      <c r="QIV197" t="s">
        <v>330</v>
      </c>
      <c r="QIW197" t="s">
        <v>330</v>
      </c>
      <c r="QIX197" t="s">
        <v>330</v>
      </c>
      <c r="QIY197" t="s">
        <v>330</v>
      </c>
      <c r="QIZ197" t="s">
        <v>330</v>
      </c>
      <c r="QJA197" t="s">
        <v>330</v>
      </c>
      <c r="QJB197" t="s">
        <v>330</v>
      </c>
      <c r="QJC197" t="s">
        <v>330</v>
      </c>
      <c r="QJD197" t="s">
        <v>330</v>
      </c>
      <c r="QJE197" t="s">
        <v>330</v>
      </c>
      <c r="QJF197" t="s">
        <v>330</v>
      </c>
      <c r="QJG197" t="s">
        <v>330</v>
      </c>
      <c r="QJH197" t="s">
        <v>330</v>
      </c>
      <c r="QJI197" t="s">
        <v>330</v>
      </c>
      <c r="QJJ197" t="s">
        <v>330</v>
      </c>
      <c r="QJK197" t="s">
        <v>330</v>
      </c>
      <c r="QJL197" t="s">
        <v>330</v>
      </c>
      <c r="QJM197" t="s">
        <v>330</v>
      </c>
      <c r="QJN197" t="s">
        <v>330</v>
      </c>
      <c r="QJO197" t="s">
        <v>330</v>
      </c>
      <c r="QJP197" t="s">
        <v>330</v>
      </c>
      <c r="QJQ197" t="s">
        <v>330</v>
      </c>
      <c r="QJR197" t="s">
        <v>330</v>
      </c>
      <c r="QJS197" t="s">
        <v>330</v>
      </c>
      <c r="QJT197" t="s">
        <v>330</v>
      </c>
      <c r="QJU197" t="s">
        <v>330</v>
      </c>
      <c r="QJV197" t="s">
        <v>330</v>
      </c>
      <c r="QJW197" t="s">
        <v>330</v>
      </c>
      <c r="QJX197" t="s">
        <v>330</v>
      </c>
      <c r="QJY197" t="s">
        <v>330</v>
      </c>
      <c r="QJZ197" t="s">
        <v>330</v>
      </c>
      <c r="QKA197" t="s">
        <v>330</v>
      </c>
      <c r="QKB197" t="s">
        <v>330</v>
      </c>
      <c r="QKC197" t="s">
        <v>330</v>
      </c>
      <c r="QKD197" t="s">
        <v>330</v>
      </c>
      <c r="QKE197" t="s">
        <v>330</v>
      </c>
      <c r="QKF197" t="s">
        <v>330</v>
      </c>
      <c r="QKG197" t="s">
        <v>330</v>
      </c>
      <c r="QKH197" t="s">
        <v>330</v>
      </c>
      <c r="QKI197" t="s">
        <v>330</v>
      </c>
      <c r="QKJ197" t="s">
        <v>330</v>
      </c>
      <c r="QKK197" t="s">
        <v>330</v>
      </c>
      <c r="QKL197" t="s">
        <v>330</v>
      </c>
      <c r="QKM197" t="s">
        <v>330</v>
      </c>
      <c r="QKN197" t="s">
        <v>330</v>
      </c>
      <c r="QKO197" t="s">
        <v>330</v>
      </c>
      <c r="QKP197" t="s">
        <v>330</v>
      </c>
      <c r="QKQ197" t="s">
        <v>330</v>
      </c>
      <c r="QKR197" t="s">
        <v>330</v>
      </c>
      <c r="QKS197" t="s">
        <v>330</v>
      </c>
      <c r="QKT197" t="s">
        <v>330</v>
      </c>
      <c r="QKU197" t="s">
        <v>330</v>
      </c>
      <c r="QKV197" t="s">
        <v>330</v>
      </c>
      <c r="QKW197" t="s">
        <v>330</v>
      </c>
      <c r="QKX197" t="s">
        <v>330</v>
      </c>
      <c r="QKY197" t="s">
        <v>330</v>
      </c>
      <c r="QKZ197" t="s">
        <v>330</v>
      </c>
      <c r="QLA197" t="s">
        <v>330</v>
      </c>
      <c r="QLB197" t="s">
        <v>330</v>
      </c>
      <c r="QLC197" t="s">
        <v>330</v>
      </c>
      <c r="QLD197" t="s">
        <v>330</v>
      </c>
      <c r="QLE197" t="s">
        <v>330</v>
      </c>
      <c r="QLF197" t="s">
        <v>330</v>
      </c>
      <c r="QLG197" t="s">
        <v>330</v>
      </c>
      <c r="QLH197" t="s">
        <v>330</v>
      </c>
      <c r="QLI197" t="s">
        <v>330</v>
      </c>
      <c r="QLJ197" t="s">
        <v>330</v>
      </c>
      <c r="QLK197" t="s">
        <v>330</v>
      </c>
      <c r="QLL197" t="s">
        <v>330</v>
      </c>
      <c r="QLM197" t="s">
        <v>330</v>
      </c>
      <c r="QLN197" t="s">
        <v>330</v>
      </c>
      <c r="QLO197" t="s">
        <v>330</v>
      </c>
      <c r="QLP197" t="s">
        <v>330</v>
      </c>
      <c r="QLQ197" t="s">
        <v>330</v>
      </c>
      <c r="QLR197" t="s">
        <v>330</v>
      </c>
      <c r="QLS197" t="s">
        <v>330</v>
      </c>
      <c r="QLT197" t="s">
        <v>330</v>
      </c>
      <c r="QLU197" t="s">
        <v>330</v>
      </c>
      <c r="QLV197" t="s">
        <v>330</v>
      </c>
      <c r="QLW197" t="s">
        <v>330</v>
      </c>
      <c r="QLX197" t="s">
        <v>330</v>
      </c>
      <c r="QLY197" t="s">
        <v>330</v>
      </c>
      <c r="QLZ197" t="s">
        <v>330</v>
      </c>
      <c r="QMA197" t="s">
        <v>330</v>
      </c>
      <c r="QMB197" t="s">
        <v>330</v>
      </c>
      <c r="QMC197" t="s">
        <v>330</v>
      </c>
      <c r="QMD197" t="s">
        <v>330</v>
      </c>
      <c r="QME197" t="s">
        <v>330</v>
      </c>
      <c r="QMF197" t="s">
        <v>330</v>
      </c>
      <c r="QMG197" t="s">
        <v>330</v>
      </c>
      <c r="QMH197" t="s">
        <v>330</v>
      </c>
      <c r="QMI197" t="s">
        <v>330</v>
      </c>
      <c r="QMJ197" t="s">
        <v>330</v>
      </c>
      <c r="QMK197" t="s">
        <v>330</v>
      </c>
      <c r="QML197" t="s">
        <v>330</v>
      </c>
      <c r="QMM197" t="s">
        <v>330</v>
      </c>
      <c r="QMN197" t="s">
        <v>330</v>
      </c>
      <c r="QMO197" t="s">
        <v>330</v>
      </c>
      <c r="QMP197" t="s">
        <v>330</v>
      </c>
      <c r="QMQ197" t="s">
        <v>330</v>
      </c>
      <c r="QMR197" t="s">
        <v>330</v>
      </c>
      <c r="QMS197" t="s">
        <v>330</v>
      </c>
      <c r="QMT197" t="s">
        <v>330</v>
      </c>
      <c r="QMU197" t="s">
        <v>330</v>
      </c>
      <c r="QMV197" t="s">
        <v>330</v>
      </c>
      <c r="QMW197" t="s">
        <v>330</v>
      </c>
      <c r="QMX197" t="s">
        <v>330</v>
      </c>
      <c r="QMY197" t="s">
        <v>330</v>
      </c>
      <c r="QMZ197" t="s">
        <v>330</v>
      </c>
      <c r="QNA197" t="s">
        <v>330</v>
      </c>
      <c r="QNB197" t="s">
        <v>330</v>
      </c>
      <c r="QNC197" t="s">
        <v>330</v>
      </c>
      <c r="QND197" t="s">
        <v>330</v>
      </c>
      <c r="QNE197" t="s">
        <v>330</v>
      </c>
      <c r="QNF197" t="s">
        <v>330</v>
      </c>
      <c r="QNG197" t="s">
        <v>330</v>
      </c>
      <c r="QNH197" t="s">
        <v>330</v>
      </c>
      <c r="QNI197" t="s">
        <v>330</v>
      </c>
      <c r="QNJ197" t="s">
        <v>330</v>
      </c>
      <c r="QNK197" t="s">
        <v>330</v>
      </c>
      <c r="QNL197" t="s">
        <v>330</v>
      </c>
      <c r="QNM197" t="s">
        <v>330</v>
      </c>
      <c r="QNN197" t="s">
        <v>330</v>
      </c>
      <c r="QNO197" t="s">
        <v>330</v>
      </c>
      <c r="QNP197" t="s">
        <v>330</v>
      </c>
      <c r="QNQ197" t="s">
        <v>330</v>
      </c>
      <c r="QNR197" t="s">
        <v>330</v>
      </c>
      <c r="QNS197" t="s">
        <v>330</v>
      </c>
      <c r="QNT197" t="s">
        <v>330</v>
      </c>
      <c r="QNU197" t="s">
        <v>330</v>
      </c>
      <c r="QNV197" t="s">
        <v>330</v>
      </c>
      <c r="QNW197" t="s">
        <v>330</v>
      </c>
      <c r="QNX197" t="s">
        <v>330</v>
      </c>
      <c r="QNY197" t="s">
        <v>330</v>
      </c>
      <c r="QNZ197" t="s">
        <v>330</v>
      </c>
      <c r="QOA197" t="s">
        <v>330</v>
      </c>
      <c r="QOB197" t="s">
        <v>330</v>
      </c>
      <c r="QOC197" t="s">
        <v>330</v>
      </c>
      <c r="QOD197" t="s">
        <v>330</v>
      </c>
      <c r="QOE197" t="s">
        <v>330</v>
      </c>
      <c r="QOF197" t="s">
        <v>330</v>
      </c>
      <c r="QOG197" t="s">
        <v>330</v>
      </c>
      <c r="QOH197" t="s">
        <v>330</v>
      </c>
      <c r="QOI197" t="s">
        <v>330</v>
      </c>
      <c r="QOJ197" t="s">
        <v>330</v>
      </c>
      <c r="QOK197" t="s">
        <v>330</v>
      </c>
      <c r="QOL197" t="s">
        <v>330</v>
      </c>
      <c r="QOM197" t="s">
        <v>330</v>
      </c>
      <c r="QON197" t="s">
        <v>330</v>
      </c>
      <c r="QOO197" t="s">
        <v>330</v>
      </c>
      <c r="QOP197" t="s">
        <v>330</v>
      </c>
      <c r="QOQ197" t="s">
        <v>330</v>
      </c>
      <c r="QOR197" t="s">
        <v>330</v>
      </c>
      <c r="QOS197" t="s">
        <v>330</v>
      </c>
      <c r="QOT197" t="s">
        <v>330</v>
      </c>
      <c r="QOU197" t="s">
        <v>330</v>
      </c>
      <c r="QOV197" t="s">
        <v>330</v>
      </c>
      <c r="QOW197" t="s">
        <v>330</v>
      </c>
      <c r="QOX197" t="s">
        <v>330</v>
      </c>
      <c r="QOY197" t="s">
        <v>330</v>
      </c>
      <c r="QOZ197" t="s">
        <v>330</v>
      </c>
      <c r="QPA197" t="s">
        <v>330</v>
      </c>
      <c r="QPB197" t="s">
        <v>330</v>
      </c>
      <c r="QPC197" t="s">
        <v>330</v>
      </c>
      <c r="QPD197" t="s">
        <v>330</v>
      </c>
      <c r="QPE197" t="s">
        <v>330</v>
      </c>
      <c r="QPF197" t="s">
        <v>330</v>
      </c>
      <c r="QPG197" t="s">
        <v>330</v>
      </c>
      <c r="QPH197" t="s">
        <v>330</v>
      </c>
      <c r="QPI197" t="s">
        <v>330</v>
      </c>
      <c r="QPJ197" t="s">
        <v>330</v>
      </c>
      <c r="QPK197" t="s">
        <v>330</v>
      </c>
      <c r="QPL197" t="s">
        <v>330</v>
      </c>
      <c r="QPM197" t="s">
        <v>330</v>
      </c>
      <c r="QPN197" t="s">
        <v>330</v>
      </c>
      <c r="QPO197" t="s">
        <v>330</v>
      </c>
      <c r="QPP197" t="s">
        <v>330</v>
      </c>
      <c r="QPQ197" t="s">
        <v>330</v>
      </c>
      <c r="QPR197" t="s">
        <v>330</v>
      </c>
      <c r="QPS197" t="s">
        <v>330</v>
      </c>
      <c r="QPT197" t="s">
        <v>330</v>
      </c>
      <c r="QPU197" t="s">
        <v>330</v>
      </c>
      <c r="QPV197" t="s">
        <v>330</v>
      </c>
      <c r="QPW197" t="s">
        <v>330</v>
      </c>
      <c r="QPX197" t="s">
        <v>330</v>
      </c>
      <c r="QPY197" t="s">
        <v>330</v>
      </c>
      <c r="QPZ197" t="s">
        <v>330</v>
      </c>
      <c r="QQA197" t="s">
        <v>330</v>
      </c>
      <c r="QQB197" t="s">
        <v>330</v>
      </c>
      <c r="QQC197" t="s">
        <v>330</v>
      </c>
      <c r="QQD197" t="s">
        <v>330</v>
      </c>
      <c r="QQE197" t="s">
        <v>330</v>
      </c>
      <c r="QQF197" t="s">
        <v>330</v>
      </c>
      <c r="QQG197" t="s">
        <v>330</v>
      </c>
      <c r="QQH197" t="s">
        <v>330</v>
      </c>
      <c r="QQI197" t="s">
        <v>330</v>
      </c>
      <c r="QQJ197" t="s">
        <v>330</v>
      </c>
      <c r="QQK197" t="s">
        <v>330</v>
      </c>
      <c r="QQL197" t="s">
        <v>330</v>
      </c>
      <c r="QQM197" t="s">
        <v>330</v>
      </c>
      <c r="QQN197" t="s">
        <v>330</v>
      </c>
      <c r="QQO197" t="s">
        <v>330</v>
      </c>
      <c r="QQP197" t="s">
        <v>330</v>
      </c>
      <c r="QQQ197" t="s">
        <v>330</v>
      </c>
      <c r="QQR197" t="s">
        <v>330</v>
      </c>
      <c r="QQS197" t="s">
        <v>330</v>
      </c>
      <c r="QQT197" t="s">
        <v>330</v>
      </c>
      <c r="QQU197" t="s">
        <v>330</v>
      </c>
      <c r="QQV197" t="s">
        <v>330</v>
      </c>
      <c r="QQW197" t="s">
        <v>330</v>
      </c>
      <c r="QQX197" t="s">
        <v>330</v>
      </c>
      <c r="QQY197" t="s">
        <v>330</v>
      </c>
      <c r="QQZ197" t="s">
        <v>330</v>
      </c>
      <c r="QRA197" t="s">
        <v>330</v>
      </c>
      <c r="QRB197" t="s">
        <v>330</v>
      </c>
      <c r="QRC197" t="s">
        <v>330</v>
      </c>
      <c r="QRD197" t="s">
        <v>330</v>
      </c>
      <c r="QRE197" t="s">
        <v>330</v>
      </c>
      <c r="QRF197" t="s">
        <v>330</v>
      </c>
      <c r="QRG197" t="s">
        <v>330</v>
      </c>
      <c r="QRH197" t="s">
        <v>330</v>
      </c>
      <c r="QRI197" t="s">
        <v>330</v>
      </c>
      <c r="QRJ197" t="s">
        <v>330</v>
      </c>
      <c r="QRK197" t="s">
        <v>330</v>
      </c>
      <c r="QRL197" t="s">
        <v>330</v>
      </c>
      <c r="QRM197" t="s">
        <v>330</v>
      </c>
      <c r="QRN197" t="s">
        <v>330</v>
      </c>
      <c r="QRO197" t="s">
        <v>330</v>
      </c>
      <c r="QRP197" t="s">
        <v>330</v>
      </c>
      <c r="QRQ197" t="s">
        <v>330</v>
      </c>
      <c r="QRR197" t="s">
        <v>330</v>
      </c>
      <c r="QRS197" t="s">
        <v>330</v>
      </c>
      <c r="QRT197" t="s">
        <v>330</v>
      </c>
      <c r="QRU197" t="s">
        <v>330</v>
      </c>
      <c r="QRV197" t="s">
        <v>330</v>
      </c>
      <c r="QRW197" t="s">
        <v>330</v>
      </c>
      <c r="QRX197" t="s">
        <v>330</v>
      </c>
      <c r="QRY197" t="s">
        <v>330</v>
      </c>
      <c r="QRZ197" t="s">
        <v>330</v>
      </c>
      <c r="QSA197" t="s">
        <v>330</v>
      </c>
      <c r="QSB197" t="s">
        <v>330</v>
      </c>
      <c r="QSC197" t="s">
        <v>330</v>
      </c>
      <c r="QSD197" t="s">
        <v>330</v>
      </c>
      <c r="QSE197" t="s">
        <v>330</v>
      </c>
      <c r="QSF197" t="s">
        <v>330</v>
      </c>
      <c r="QSG197" t="s">
        <v>330</v>
      </c>
      <c r="QSH197" t="s">
        <v>330</v>
      </c>
      <c r="QSI197" t="s">
        <v>330</v>
      </c>
      <c r="QSJ197" t="s">
        <v>330</v>
      </c>
      <c r="QSK197" t="s">
        <v>330</v>
      </c>
      <c r="QSL197" t="s">
        <v>330</v>
      </c>
      <c r="QSM197" t="s">
        <v>330</v>
      </c>
      <c r="QSN197" t="s">
        <v>330</v>
      </c>
      <c r="QSO197" t="s">
        <v>330</v>
      </c>
      <c r="QSP197" t="s">
        <v>330</v>
      </c>
      <c r="QSQ197" t="s">
        <v>330</v>
      </c>
      <c r="QSR197" t="s">
        <v>330</v>
      </c>
      <c r="QSS197" t="s">
        <v>330</v>
      </c>
      <c r="QST197" t="s">
        <v>330</v>
      </c>
      <c r="QSU197" t="s">
        <v>330</v>
      </c>
      <c r="QSV197" t="s">
        <v>330</v>
      </c>
      <c r="QSW197" t="s">
        <v>330</v>
      </c>
      <c r="QSX197" t="s">
        <v>330</v>
      </c>
      <c r="QSY197" t="s">
        <v>330</v>
      </c>
      <c r="QSZ197" t="s">
        <v>330</v>
      </c>
      <c r="QTA197" t="s">
        <v>330</v>
      </c>
      <c r="QTB197" t="s">
        <v>330</v>
      </c>
      <c r="QTC197" t="s">
        <v>330</v>
      </c>
      <c r="QTD197" t="s">
        <v>330</v>
      </c>
      <c r="QTE197" t="s">
        <v>330</v>
      </c>
      <c r="QTF197" t="s">
        <v>330</v>
      </c>
      <c r="QTG197" t="s">
        <v>330</v>
      </c>
      <c r="QTH197" t="s">
        <v>330</v>
      </c>
      <c r="QTI197" t="s">
        <v>330</v>
      </c>
      <c r="QTJ197" t="s">
        <v>330</v>
      </c>
      <c r="QTK197" t="s">
        <v>330</v>
      </c>
      <c r="QTL197" t="s">
        <v>330</v>
      </c>
      <c r="QTM197" t="s">
        <v>330</v>
      </c>
      <c r="QTN197" t="s">
        <v>330</v>
      </c>
      <c r="QTO197" t="s">
        <v>330</v>
      </c>
      <c r="QTP197" t="s">
        <v>330</v>
      </c>
      <c r="QTQ197" t="s">
        <v>330</v>
      </c>
      <c r="QTR197" t="s">
        <v>330</v>
      </c>
      <c r="QTS197" t="s">
        <v>330</v>
      </c>
      <c r="QTT197" t="s">
        <v>330</v>
      </c>
      <c r="QTU197" t="s">
        <v>330</v>
      </c>
      <c r="QTV197" t="s">
        <v>330</v>
      </c>
      <c r="QTW197" t="s">
        <v>330</v>
      </c>
      <c r="QTX197" t="s">
        <v>330</v>
      </c>
      <c r="QTY197" t="s">
        <v>330</v>
      </c>
      <c r="QTZ197" t="s">
        <v>330</v>
      </c>
      <c r="QUA197" t="s">
        <v>330</v>
      </c>
      <c r="QUB197" t="s">
        <v>330</v>
      </c>
      <c r="QUC197" t="s">
        <v>330</v>
      </c>
      <c r="QUD197" t="s">
        <v>330</v>
      </c>
      <c r="QUE197" t="s">
        <v>330</v>
      </c>
      <c r="QUF197" t="s">
        <v>330</v>
      </c>
      <c r="QUG197" t="s">
        <v>330</v>
      </c>
      <c r="QUH197" t="s">
        <v>330</v>
      </c>
      <c r="QUI197" t="s">
        <v>330</v>
      </c>
      <c r="QUJ197" t="s">
        <v>330</v>
      </c>
      <c r="QUK197" t="s">
        <v>330</v>
      </c>
      <c r="QUL197" t="s">
        <v>330</v>
      </c>
      <c r="QUM197" t="s">
        <v>330</v>
      </c>
      <c r="QUN197" t="s">
        <v>330</v>
      </c>
      <c r="QUO197" t="s">
        <v>330</v>
      </c>
      <c r="QUP197" t="s">
        <v>330</v>
      </c>
      <c r="QUQ197" t="s">
        <v>330</v>
      </c>
      <c r="QUR197" t="s">
        <v>330</v>
      </c>
      <c r="QUS197" t="s">
        <v>330</v>
      </c>
      <c r="QUT197" t="s">
        <v>330</v>
      </c>
      <c r="QUU197" t="s">
        <v>330</v>
      </c>
      <c r="QUV197" t="s">
        <v>330</v>
      </c>
      <c r="QUW197" t="s">
        <v>330</v>
      </c>
      <c r="QUX197" t="s">
        <v>330</v>
      </c>
      <c r="QUY197" t="s">
        <v>330</v>
      </c>
      <c r="QUZ197" t="s">
        <v>330</v>
      </c>
      <c r="QVA197" t="s">
        <v>330</v>
      </c>
      <c r="QVB197" t="s">
        <v>330</v>
      </c>
      <c r="QVC197" t="s">
        <v>330</v>
      </c>
      <c r="QVD197" t="s">
        <v>330</v>
      </c>
      <c r="QVE197" t="s">
        <v>330</v>
      </c>
      <c r="QVF197" t="s">
        <v>330</v>
      </c>
      <c r="QVG197" t="s">
        <v>330</v>
      </c>
      <c r="QVH197" t="s">
        <v>330</v>
      </c>
      <c r="QVI197" t="s">
        <v>330</v>
      </c>
      <c r="QVJ197" t="s">
        <v>330</v>
      </c>
      <c r="QVK197" t="s">
        <v>330</v>
      </c>
      <c r="QVL197" t="s">
        <v>330</v>
      </c>
      <c r="QVM197" t="s">
        <v>330</v>
      </c>
      <c r="QVN197" t="s">
        <v>330</v>
      </c>
      <c r="QVO197" t="s">
        <v>330</v>
      </c>
      <c r="QVP197" t="s">
        <v>330</v>
      </c>
      <c r="QVQ197" t="s">
        <v>330</v>
      </c>
      <c r="QVR197" t="s">
        <v>330</v>
      </c>
      <c r="QVS197" t="s">
        <v>330</v>
      </c>
      <c r="QVT197" t="s">
        <v>330</v>
      </c>
      <c r="QVU197" t="s">
        <v>330</v>
      </c>
      <c r="QVV197" t="s">
        <v>330</v>
      </c>
      <c r="QVW197" t="s">
        <v>330</v>
      </c>
      <c r="QVX197" t="s">
        <v>330</v>
      </c>
      <c r="QVY197" t="s">
        <v>330</v>
      </c>
      <c r="QVZ197" t="s">
        <v>330</v>
      </c>
      <c r="QWA197" t="s">
        <v>330</v>
      </c>
      <c r="QWB197" t="s">
        <v>330</v>
      </c>
      <c r="QWC197" t="s">
        <v>330</v>
      </c>
      <c r="QWD197" t="s">
        <v>330</v>
      </c>
      <c r="QWE197" t="s">
        <v>330</v>
      </c>
      <c r="QWF197" t="s">
        <v>330</v>
      </c>
      <c r="QWG197" t="s">
        <v>330</v>
      </c>
      <c r="QWH197" t="s">
        <v>330</v>
      </c>
      <c r="QWI197" t="s">
        <v>330</v>
      </c>
      <c r="QWJ197" t="s">
        <v>330</v>
      </c>
      <c r="QWK197" t="s">
        <v>330</v>
      </c>
      <c r="QWL197" t="s">
        <v>330</v>
      </c>
      <c r="QWM197" t="s">
        <v>330</v>
      </c>
      <c r="QWN197" t="s">
        <v>330</v>
      </c>
      <c r="QWO197" t="s">
        <v>330</v>
      </c>
      <c r="QWP197" t="s">
        <v>330</v>
      </c>
      <c r="QWQ197" t="s">
        <v>330</v>
      </c>
      <c r="QWR197" t="s">
        <v>330</v>
      </c>
      <c r="QWS197" t="s">
        <v>330</v>
      </c>
      <c r="QWT197" t="s">
        <v>330</v>
      </c>
      <c r="QWU197" t="s">
        <v>330</v>
      </c>
      <c r="QWV197" t="s">
        <v>330</v>
      </c>
      <c r="QWW197" t="s">
        <v>330</v>
      </c>
      <c r="QWX197" t="s">
        <v>330</v>
      </c>
      <c r="QWY197" t="s">
        <v>330</v>
      </c>
      <c r="QWZ197" t="s">
        <v>330</v>
      </c>
      <c r="QXA197" t="s">
        <v>330</v>
      </c>
      <c r="QXB197" t="s">
        <v>330</v>
      </c>
      <c r="QXC197" t="s">
        <v>330</v>
      </c>
      <c r="QXD197" t="s">
        <v>330</v>
      </c>
      <c r="QXE197" t="s">
        <v>330</v>
      </c>
      <c r="QXF197" t="s">
        <v>330</v>
      </c>
      <c r="QXG197" t="s">
        <v>330</v>
      </c>
      <c r="QXH197" t="s">
        <v>330</v>
      </c>
      <c r="QXI197" t="s">
        <v>330</v>
      </c>
      <c r="QXJ197" t="s">
        <v>330</v>
      </c>
      <c r="QXK197" t="s">
        <v>330</v>
      </c>
      <c r="QXL197" t="s">
        <v>330</v>
      </c>
      <c r="QXM197" t="s">
        <v>330</v>
      </c>
      <c r="QXN197" t="s">
        <v>330</v>
      </c>
      <c r="QXO197" t="s">
        <v>330</v>
      </c>
      <c r="QXP197" t="s">
        <v>330</v>
      </c>
      <c r="QXQ197" t="s">
        <v>330</v>
      </c>
      <c r="QXR197" t="s">
        <v>330</v>
      </c>
      <c r="QXS197" t="s">
        <v>330</v>
      </c>
      <c r="QXT197" t="s">
        <v>330</v>
      </c>
      <c r="QXU197" t="s">
        <v>330</v>
      </c>
      <c r="QXV197" t="s">
        <v>330</v>
      </c>
      <c r="QXW197" t="s">
        <v>330</v>
      </c>
      <c r="QXX197" t="s">
        <v>330</v>
      </c>
      <c r="QXY197" t="s">
        <v>330</v>
      </c>
      <c r="QXZ197" t="s">
        <v>330</v>
      </c>
      <c r="QYA197" t="s">
        <v>330</v>
      </c>
      <c r="QYB197" t="s">
        <v>330</v>
      </c>
      <c r="QYC197" t="s">
        <v>330</v>
      </c>
      <c r="QYD197" t="s">
        <v>330</v>
      </c>
      <c r="QYE197" t="s">
        <v>330</v>
      </c>
      <c r="QYF197" t="s">
        <v>330</v>
      </c>
      <c r="QYG197" t="s">
        <v>330</v>
      </c>
      <c r="QYH197" t="s">
        <v>330</v>
      </c>
      <c r="QYI197" t="s">
        <v>330</v>
      </c>
      <c r="QYJ197" t="s">
        <v>330</v>
      </c>
      <c r="QYK197" t="s">
        <v>330</v>
      </c>
      <c r="QYL197" t="s">
        <v>330</v>
      </c>
      <c r="QYM197" t="s">
        <v>330</v>
      </c>
      <c r="QYN197" t="s">
        <v>330</v>
      </c>
      <c r="QYO197" t="s">
        <v>330</v>
      </c>
      <c r="QYP197" t="s">
        <v>330</v>
      </c>
      <c r="QYQ197" t="s">
        <v>330</v>
      </c>
      <c r="QYR197" t="s">
        <v>330</v>
      </c>
      <c r="QYS197" t="s">
        <v>330</v>
      </c>
      <c r="QYT197" t="s">
        <v>330</v>
      </c>
      <c r="QYU197" t="s">
        <v>330</v>
      </c>
      <c r="QYV197" t="s">
        <v>330</v>
      </c>
      <c r="QYW197" t="s">
        <v>330</v>
      </c>
      <c r="QYX197" t="s">
        <v>330</v>
      </c>
      <c r="QYY197" t="s">
        <v>330</v>
      </c>
      <c r="QYZ197" t="s">
        <v>330</v>
      </c>
      <c r="QZA197" t="s">
        <v>330</v>
      </c>
      <c r="QZB197" t="s">
        <v>330</v>
      </c>
      <c r="QZC197" t="s">
        <v>330</v>
      </c>
      <c r="QZD197" t="s">
        <v>330</v>
      </c>
      <c r="QZE197" t="s">
        <v>330</v>
      </c>
      <c r="QZF197" t="s">
        <v>330</v>
      </c>
      <c r="QZG197" t="s">
        <v>330</v>
      </c>
      <c r="QZH197" t="s">
        <v>330</v>
      </c>
      <c r="QZI197" t="s">
        <v>330</v>
      </c>
      <c r="QZJ197" t="s">
        <v>330</v>
      </c>
      <c r="QZK197" t="s">
        <v>330</v>
      </c>
      <c r="QZL197" t="s">
        <v>330</v>
      </c>
      <c r="QZM197" t="s">
        <v>330</v>
      </c>
      <c r="QZN197" t="s">
        <v>330</v>
      </c>
      <c r="QZO197" t="s">
        <v>330</v>
      </c>
      <c r="QZP197" t="s">
        <v>330</v>
      </c>
      <c r="QZQ197" t="s">
        <v>330</v>
      </c>
      <c r="QZR197" t="s">
        <v>330</v>
      </c>
      <c r="QZS197" t="s">
        <v>330</v>
      </c>
      <c r="QZT197" t="s">
        <v>330</v>
      </c>
      <c r="QZU197" t="s">
        <v>330</v>
      </c>
      <c r="QZV197" t="s">
        <v>330</v>
      </c>
      <c r="QZW197" t="s">
        <v>330</v>
      </c>
      <c r="QZX197" t="s">
        <v>330</v>
      </c>
      <c r="QZY197" t="s">
        <v>330</v>
      </c>
      <c r="QZZ197" t="s">
        <v>330</v>
      </c>
      <c r="RAA197" t="s">
        <v>330</v>
      </c>
      <c r="RAB197" t="s">
        <v>330</v>
      </c>
      <c r="RAC197" t="s">
        <v>330</v>
      </c>
      <c r="RAD197" t="s">
        <v>330</v>
      </c>
      <c r="RAE197" t="s">
        <v>330</v>
      </c>
      <c r="RAF197" t="s">
        <v>330</v>
      </c>
      <c r="RAG197" t="s">
        <v>330</v>
      </c>
      <c r="RAH197" t="s">
        <v>330</v>
      </c>
      <c r="RAI197" t="s">
        <v>330</v>
      </c>
      <c r="RAJ197" t="s">
        <v>330</v>
      </c>
      <c r="RAK197" t="s">
        <v>330</v>
      </c>
      <c r="RAL197" t="s">
        <v>330</v>
      </c>
      <c r="RAM197" t="s">
        <v>330</v>
      </c>
      <c r="RAN197" t="s">
        <v>330</v>
      </c>
      <c r="RAO197" t="s">
        <v>330</v>
      </c>
      <c r="RAP197" t="s">
        <v>330</v>
      </c>
      <c r="RAQ197" t="s">
        <v>330</v>
      </c>
      <c r="RAR197" t="s">
        <v>330</v>
      </c>
      <c r="RAS197" t="s">
        <v>330</v>
      </c>
      <c r="RAT197" t="s">
        <v>330</v>
      </c>
      <c r="RAU197" t="s">
        <v>330</v>
      </c>
      <c r="RAV197" t="s">
        <v>330</v>
      </c>
      <c r="RAW197" t="s">
        <v>330</v>
      </c>
      <c r="RAX197" t="s">
        <v>330</v>
      </c>
      <c r="RAY197" t="s">
        <v>330</v>
      </c>
      <c r="RAZ197" t="s">
        <v>330</v>
      </c>
      <c r="RBA197" t="s">
        <v>330</v>
      </c>
      <c r="RBB197" t="s">
        <v>330</v>
      </c>
      <c r="RBC197" t="s">
        <v>330</v>
      </c>
      <c r="RBD197" t="s">
        <v>330</v>
      </c>
      <c r="RBE197" t="s">
        <v>330</v>
      </c>
      <c r="RBF197" t="s">
        <v>330</v>
      </c>
      <c r="RBG197" t="s">
        <v>330</v>
      </c>
      <c r="RBH197" t="s">
        <v>330</v>
      </c>
      <c r="RBI197" t="s">
        <v>330</v>
      </c>
      <c r="RBJ197" t="s">
        <v>330</v>
      </c>
      <c r="RBK197" t="s">
        <v>330</v>
      </c>
      <c r="RBL197" t="s">
        <v>330</v>
      </c>
      <c r="RBM197" t="s">
        <v>330</v>
      </c>
      <c r="RBN197" t="s">
        <v>330</v>
      </c>
      <c r="RBO197" t="s">
        <v>330</v>
      </c>
      <c r="RBP197" t="s">
        <v>330</v>
      </c>
      <c r="RBQ197" t="s">
        <v>330</v>
      </c>
      <c r="RBR197" t="s">
        <v>330</v>
      </c>
      <c r="RBS197" t="s">
        <v>330</v>
      </c>
      <c r="RBT197" t="s">
        <v>330</v>
      </c>
      <c r="RBU197" t="s">
        <v>330</v>
      </c>
      <c r="RBV197" t="s">
        <v>330</v>
      </c>
      <c r="RBW197" t="s">
        <v>330</v>
      </c>
      <c r="RBX197" t="s">
        <v>330</v>
      </c>
      <c r="RBY197" t="s">
        <v>330</v>
      </c>
      <c r="RBZ197" t="s">
        <v>330</v>
      </c>
      <c r="RCA197" t="s">
        <v>330</v>
      </c>
      <c r="RCB197" t="s">
        <v>330</v>
      </c>
      <c r="RCC197" t="s">
        <v>330</v>
      </c>
      <c r="RCD197" t="s">
        <v>330</v>
      </c>
      <c r="RCE197" t="s">
        <v>330</v>
      </c>
      <c r="RCF197" t="s">
        <v>330</v>
      </c>
      <c r="RCG197" t="s">
        <v>330</v>
      </c>
      <c r="RCH197" t="s">
        <v>330</v>
      </c>
      <c r="RCI197" t="s">
        <v>330</v>
      </c>
      <c r="RCJ197" t="s">
        <v>330</v>
      </c>
      <c r="RCK197" t="s">
        <v>330</v>
      </c>
      <c r="RCL197" t="s">
        <v>330</v>
      </c>
      <c r="RCM197" t="s">
        <v>330</v>
      </c>
      <c r="RCN197" t="s">
        <v>330</v>
      </c>
      <c r="RCO197" t="s">
        <v>330</v>
      </c>
      <c r="RCP197" t="s">
        <v>330</v>
      </c>
      <c r="RCQ197" t="s">
        <v>330</v>
      </c>
      <c r="RCR197" t="s">
        <v>330</v>
      </c>
      <c r="RCS197" t="s">
        <v>330</v>
      </c>
      <c r="RCT197" t="s">
        <v>330</v>
      </c>
      <c r="RCU197" t="s">
        <v>330</v>
      </c>
      <c r="RCV197" t="s">
        <v>330</v>
      </c>
      <c r="RCW197" t="s">
        <v>330</v>
      </c>
      <c r="RCX197" t="s">
        <v>330</v>
      </c>
      <c r="RCY197" t="s">
        <v>330</v>
      </c>
      <c r="RCZ197" t="s">
        <v>330</v>
      </c>
      <c r="RDA197" t="s">
        <v>330</v>
      </c>
      <c r="RDB197" t="s">
        <v>330</v>
      </c>
      <c r="RDC197" t="s">
        <v>330</v>
      </c>
      <c r="RDD197" t="s">
        <v>330</v>
      </c>
      <c r="RDE197" t="s">
        <v>330</v>
      </c>
      <c r="RDF197" t="s">
        <v>330</v>
      </c>
      <c r="RDG197" t="s">
        <v>330</v>
      </c>
      <c r="RDH197" t="s">
        <v>330</v>
      </c>
      <c r="RDI197" t="s">
        <v>330</v>
      </c>
      <c r="RDJ197" t="s">
        <v>330</v>
      </c>
      <c r="RDK197" t="s">
        <v>330</v>
      </c>
      <c r="RDL197" t="s">
        <v>330</v>
      </c>
      <c r="RDM197" t="s">
        <v>330</v>
      </c>
      <c r="RDN197" t="s">
        <v>330</v>
      </c>
      <c r="RDO197" t="s">
        <v>330</v>
      </c>
      <c r="RDP197" t="s">
        <v>330</v>
      </c>
      <c r="RDQ197" t="s">
        <v>330</v>
      </c>
      <c r="RDR197" t="s">
        <v>330</v>
      </c>
      <c r="RDS197" t="s">
        <v>330</v>
      </c>
      <c r="RDT197" t="s">
        <v>330</v>
      </c>
      <c r="RDU197" t="s">
        <v>330</v>
      </c>
      <c r="RDV197" t="s">
        <v>330</v>
      </c>
      <c r="RDW197" t="s">
        <v>330</v>
      </c>
      <c r="RDX197" t="s">
        <v>330</v>
      </c>
      <c r="RDY197" t="s">
        <v>330</v>
      </c>
      <c r="RDZ197" t="s">
        <v>330</v>
      </c>
      <c r="REA197" t="s">
        <v>330</v>
      </c>
      <c r="REB197" t="s">
        <v>330</v>
      </c>
      <c r="REC197" t="s">
        <v>330</v>
      </c>
      <c r="RED197" t="s">
        <v>330</v>
      </c>
      <c r="REE197" t="s">
        <v>330</v>
      </c>
      <c r="REF197" t="s">
        <v>330</v>
      </c>
      <c r="REG197" t="s">
        <v>330</v>
      </c>
      <c r="REH197" t="s">
        <v>330</v>
      </c>
      <c r="REI197" t="s">
        <v>330</v>
      </c>
      <c r="REJ197" t="s">
        <v>330</v>
      </c>
      <c r="REK197" t="s">
        <v>330</v>
      </c>
      <c r="REL197" t="s">
        <v>330</v>
      </c>
      <c r="REM197" t="s">
        <v>330</v>
      </c>
      <c r="REN197" t="s">
        <v>330</v>
      </c>
      <c r="REO197" t="s">
        <v>330</v>
      </c>
      <c r="REP197" t="s">
        <v>330</v>
      </c>
      <c r="REQ197" t="s">
        <v>330</v>
      </c>
      <c r="RER197" t="s">
        <v>330</v>
      </c>
      <c r="RES197" t="s">
        <v>330</v>
      </c>
      <c r="RET197" t="s">
        <v>330</v>
      </c>
      <c r="REU197" t="s">
        <v>330</v>
      </c>
      <c r="REV197" t="s">
        <v>330</v>
      </c>
      <c r="REW197" t="s">
        <v>330</v>
      </c>
      <c r="REX197" t="s">
        <v>330</v>
      </c>
      <c r="REY197" t="s">
        <v>330</v>
      </c>
      <c r="REZ197" t="s">
        <v>330</v>
      </c>
      <c r="RFA197" t="s">
        <v>330</v>
      </c>
      <c r="RFB197" t="s">
        <v>330</v>
      </c>
      <c r="RFC197" t="s">
        <v>330</v>
      </c>
      <c r="RFD197" t="s">
        <v>330</v>
      </c>
      <c r="RFE197" t="s">
        <v>330</v>
      </c>
      <c r="RFF197" t="s">
        <v>330</v>
      </c>
      <c r="RFG197" t="s">
        <v>330</v>
      </c>
      <c r="RFH197" t="s">
        <v>330</v>
      </c>
      <c r="RFI197" t="s">
        <v>330</v>
      </c>
      <c r="RFJ197" t="s">
        <v>330</v>
      </c>
      <c r="RFK197" t="s">
        <v>330</v>
      </c>
      <c r="RFL197" t="s">
        <v>330</v>
      </c>
      <c r="RFM197" t="s">
        <v>330</v>
      </c>
      <c r="RFN197" t="s">
        <v>330</v>
      </c>
      <c r="RFO197" t="s">
        <v>330</v>
      </c>
      <c r="RFP197" t="s">
        <v>330</v>
      </c>
      <c r="RFQ197" t="s">
        <v>330</v>
      </c>
      <c r="RFR197" t="s">
        <v>330</v>
      </c>
      <c r="RFS197" t="s">
        <v>330</v>
      </c>
      <c r="RFT197" t="s">
        <v>330</v>
      </c>
      <c r="RFU197" t="s">
        <v>330</v>
      </c>
      <c r="RFV197" t="s">
        <v>330</v>
      </c>
      <c r="RFW197" t="s">
        <v>330</v>
      </c>
      <c r="RFX197" t="s">
        <v>330</v>
      </c>
      <c r="RFY197" t="s">
        <v>330</v>
      </c>
      <c r="RFZ197" t="s">
        <v>330</v>
      </c>
      <c r="RGA197" t="s">
        <v>330</v>
      </c>
      <c r="RGB197" t="s">
        <v>330</v>
      </c>
      <c r="RGC197" t="s">
        <v>330</v>
      </c>
      <c r="RGD197" t="s">
        <v>330</v>
      </c>
      <c r="RGE197" t="s">
        <v>330</v>
      </c>
      <c r="RGF197" t="s">
        <v>330</v>
      </c>
      <c r="RGG197" t="s">
        <v>330</v>
      </c>
      <c r="RGH197" t="s">
        <v>330</v>
      </c>
      <c r="RGI197" t="s">
        <v>330</v>
      </c>
      <c r="RGJ197" t="s">
        <v>330</v>
      </c>
      <c r="RGK197" t="s">
        <v>330</v>
      </c>
      <c r="RGL197" t="s">
        <v>330</v>
      </c>
      <c r="RGM197" t="s">
        <v>330</v>
      </c>
      <c r="RGN197" t="s">
        <v>330</v>
      </c>
      <c r="RGO197" t="s">
        <v>330</v>
      </c>
      <c r="RGP197" t="s">
        <v>330</v>
      </c>
      <c r="RGQ197" t="s">
        <v>330</v>
      </c>
      <c r="RGR197" t="s">
        <v>330</v>
      </c>
      <c r="RGS197" t="s">
        <v>330</v>
      </c>
      <c r="RGT197" t="s">
        <v>330</v>
      </c>
      <c r="RGU197" t="s">
        <v>330</v>
      </c>
      <c r="RGV197" t="s">
        <v>330</v>
      </c>
      <c r="RGW197" t="s">
        <v>330</v>
      </c>
      <c r="RGX197" t="s">
        <v>330</v>
      </c>
      <c r="RGY197" t="s">
        <v>330</v>
      </c>
      <c r="RGZ197" t="s">
        <v>330</v>
      </c>
      <c r="RHA197" t="s">
        <v>330</v>
      </c>
      <c r="RHB197" t="s">
        <v>330</v>
      </c>
      <c r="RHC197" t="s">
        <v>330</v>
      </c>
      <c r="RHD197" t="s">
        <v>330</v>
      </c>
      <c r="RHE197" t="s">
        <v>330</v>
      </c>
      <c r="RHF197" t="s">
        <v>330</v>
      </c>
      <c r="RHG197" t="s">
        <v>330</v>
      </c>
      <c r="RHH197" t="s">
        <v>330</v>
      </c>
      <c r="RHI197" t="s">
        <v>330</v>
      </c>
      <c r="RHJ197" t="s">
        <v>330</v>
      </c>
      <c r="RHK197" t="s">
        <v>330</v>
      </c>
      <c r="RHL197" t="s">
        <v>330</v>
      </c>
      <c r="RHM197" t="s">
        <v>330</v>
      </c>
      <c r="RHN197" t="s">
        <v>330</v>
      </c>
      <c r="RHO197" t="s">
        <v>330</v>
      </c>
      <c r="RHP197" t="s">
        <v>330</v>
      </c>
      <c r="RHQ197" t="s">
        <v>330</v>
      </c>
      <c r="RHR197" t="s">
        <v>330</v>
      </c>
      <c r="RHS197" t="s">
        <v>330</v>
      </c>
      <c r="RHT197" t="s">
        <v>330</v>
      </c>
      <c r="RHU197" t="s">
        <v>330</v>
      </c>
      <c r="RHV197" t="s">
        <v>330</v>
      </c>
      <c r="RHW197" t="s">
        <v>330</v>
      </c>
      <c r="RHX197" t="s">
        <v>330</v>
      </c>
      <c r="RHY197" t="s">
        <v>330</v>
      </c>
      <c r="RHZ197" t="s">
        <v>330</v>
      </c>
      <c r="RIA197" t="s">
        <v>330</v>
      </c>
      <c r="RIB197" t="s">
        <v>330</v>
      </c>
      <c r="RIC197" t="s">
        <v>330</v>
      </c>
      <c r="RID197" t="s">
        <v>330</v>
      </c>
      <c r="RIE197" t="s">
        <v>330</v>
      </c>
      <c r="RIF197" t="s">
        <v>330</v>
      </c>
      <c r="RIG197" t="s">
        <v>330</v>
      </c>
      <c r="RIH197" t="s">
        <v>330</v>
      </c>
      <c r="RII197" t="s">
        <v>330</v>
      </c>
      <c r="RIJ197" t="s">
        <v>330</v>
      </c>
      <c r="RIK197" t="s">
        <v>330</v>
      </c>
      <c r="RIL197" t="s">
        <v>330</v>
      </c>
      <c r="RIM197" t="s">
        <v>330</v>
      </c>
      <c r="RIN197" t="s">
        <v>330</v>
      </c>
      <c r="RIO197" t="s">
        <v>330</v>
      </c>
      <c r="RIP197" t="s">
        <v>330</v>
      </c>
      <c r="RIQ197" t="s">
        <v>330</v>
      </c>
      <c r="RIR197" t="s">
        <v>330</v>
      </c>
      <c r="RIS197" t="s">
        <v>330</v>
      </c>
      <c r="RIT197" t="s">
        <v>330</v>
      </c>
      <c r="RIU197" t="s">
        <v>330</v>
      </c>
      <c r="RIV197" t="s">
        <v>330</v>
      </c>
      <c r="RIW197" t="s">
        <v>330</v>
      </c>
      <c r="RIX197" t="s">
        <v>330</v>
      </c>
      <c r="RIY197" t="s">
        <v>330</v>
      </c>
      <c r="RIZ197" t="s">
        <v>330</v>
      </c>
      <c r="RJA197" t="s">
        <v>330</v>
      </c>
      <c r="RJB197" t="s">
        <v>330</v>
      </c>
      <c r="RJC197" t="s">
        <v>330</v>
      </c>
      <c r="RJD197" t="s">
        <v>330</v>
      </c>
      <c r="RJE197" t="s">
        <v>330</v>
      </c>
      <c r="RJF197" t="s">
        <v>330</v>
      </c>
      <c r="RJG197" t="s">
        <v>330</v>
      </c>
      <c r="RJH197" t="s">
        <v>330</v>
      </c>
      <c r="RJI197" t="s">
        <v>330</v>
      </c>
      <c r="RJJ197" t="s">
        <v>330</v>
      </c>
      <c r="RJK197" t="s">
        <v>330</v>
      </c>
      <c r="RJL197" t="s">
        <v>330</v>
      </c>
      <c r="RJM197" t="s">
        <v>330</v>
      </c>
      <c r="RJN197" t="s">
        <v>330</v>
      </c>
      <c r="RJO197" t="s">
        <v>330</v>
      </c>
      <c r="RJP197" t="s">
        <v>330</v>
      </c>
      <c r="RJQ197" t="s">
        <v>330</v>
      </c>
      <c r="RJR197" t="s">
        <v>330</v>
      </c>
      <c r="RJS197" t="s">
        <v>330</v>
      </c>
      <c r="RJT197" t="s">
        <v>330</v>
      </c>
      <c r="RJU197" t="s">
        <v>330</v>
      </c>
      <c r="RJV197" t="s">
        <v>330</v>
      </c>
      <c r="RJW197" t="s">
        <v>330</v>
      </c>
      <c r="RJX197" t="s">
        <v>330</v>
      </c>
      <c r="RJY197" t="s">
        <v>330</v>
      </c>
      <c r="RJZ197" t="s">
        <v>330</v>
      </c>
      <c r="RKA197" t="s">
        <v>330</v>
      </c>
      <c r="RKB197" t="s">
        <v>330</v>
      </c>
      <c r="RKC197" t="s">
        <v>330</v>
      </c>
      <c r="RKD197" t="s">
        <v>330</v>
      </c>
      <c r="RKE197" t="s">
        <v>330</v>
      </c>
      <c r="RKF197" t="s">
        <v>330</v>
      </c>
      <c r="RKG197" t="s">
        <v>330</v>
      </c>
      <c r="RKH197" t="s">
        <v>330</v>
      </c>
      <c r="RKI197" t="s">
        <v>330</v>
      </c>
      <c r="RKJ197" t="s">
        <v>330</v>
      </c>
      <c r="RKK197" t="s">
        <v>330</v>
      </c>
      <c r="RKL197" t="s">
        <v>330</v>
      </c>
      <c r="RKM197" t="s">
        <v>330</v>
      </c>
      <c r="RKN197" t="s">
        <v>330</v>
      </c>
      <c r="RKO197" t="s">
        <v>330</v>
      </c>
      <c r="RKP197" t="s">
        <v>330</v>
      </c>
      <c r="RKQ197" t="s">
        <v>330</v>
      </c>
      <c r="RKR197" t="s">
        <v>330</v>
      </c>
      <c r="RKS197" t="s">
        <v>330</v>
      </c>
      <c r="RKT197" t="s">
        <v>330</v>
      </c>
      <c r="RKU197" t="s">
        <v>330</v>
      </c>
      <c r="RKV197" t="s">
        <v>330</v>
      </c>
      <c r="RKW197" t="s">
        <v>330</v>
      </c>
      <c r="RKX197" t="s">
        <v>330</v>
      </c>
      <c r="RKY197" t="s">
        <v>330</v>
      </c>
      <c r="RKZ197" t="s">
        <v>330</v>
      </c>
      <c r="RLA197" t="s">
        <v>330</v>
      </c>
      <c r="RLB197" t="s">
        <v>330</v>
      </c>
      <c r="RLC197" t="s">
        <v>330</v>
      </c>
      <c r="RLD197" t="s">
        <v>330</v>
      </c>
      <c r="RLE197" t="s">
        <v>330</v>
      </c>
      <c r="RLF197" t="s">
        <v>330</v>
      </c>
      <c r="RLG197" t="s">
        <v>330</v>
      </c>
      <c r="RLH197" t="s">
        <v>330</v>
      </c>
      <c r="RLI197" t="s">
        <v>330</v>
      </c>
      <c r="RLJ197" t="s">
        <v>330</v>
      </c>
      <c r="RLK197" t="s">
        <v>330</v>
      </c>
      <c r="RLL197" t="s">
        <v>330</v>
      </c>
      <c r="RLM197" t="s">
        <v>330</v>
      </c>
      <c r="RLN197" t="s">
        <v>330</v>
      </c>
      <c r="RLO197" t="s">
        <v>330</v>
      </c>
      <c r="RLP197" t="s">
        <v>330</v>
      </c>
      <c r="RLQ197" t="s">
        <v>330</v>
      </c>
      <c r="RLR197" t="s">
        <v>330</v>
      </c>
      <c r="RLS197" t="s">
        <v>330</v>
      </c>
      <c r="RLT197" t="s">
        <v>330</v>
      </c>
      <c r="RLU197" t="s">
        <v>330</v>
      </c>
      <c r="RLV197" t="s">
        <v>330</v>
      </c>
      <c r="RLW197" t="s">
        <v>330</v>
      </c>
      <c r="RLX197" t="s">
        <v>330</v>
      </c>
      <c r="RLY197" t="s">
        <v>330</v>
      </c>
      <c r="RLZ197" t="s">
        <v>330</v>
      </c>
      <c r="RMA197" t="s">
        <v>330</v>
      </c>
      <c r="RMB197" t="s">
        <v>330</v>
      </c>
      <c r="RMC197" t="s">
        <v>330</v>
      </c>
      <c r="RMD197" t="s">
        <v>330</v>
      </c>
      <c r="RME197" t="s">
        <v>330</v>
      </c>
      <c r="RMF197" t="s">
        <v>330</v>
      </c>
      <c r="RMG197" t="s">
        <v>330</v>
      </c>
      <c r="RMH197" t="s">
        <v>330</v>
      </c>
      <c r="RMI197" t="s">
        <v>330</v>
      </c>
      <c r="RMJ197" t="s">
        <v>330</v>
      </c>
      <c r="RMK197" t="s">
        <v>330</v>
      </c>
      <c r="RML197" t="s">
        <v>330</v>
      </c>
      <c r="RMM197" t="s">
        <v>330</v>
      </c>
      <c r="RMN197" t="s">
        <v>330</v>
      </c>
      <c r="RMO197" t="s">
        <v>330</v>
      </c>
      <c r="RMP197" t="s">
        <v>330</v>
      </c>
      <c r="RMQ197" t="s">
        <v>330</v>
      </c>
      <c r="RMR197" t="s">
        <v>330</v>
      </c>
      <c r="RMS197" t="s">
        <v>330</v>
      </c>
      <c r="RMT197" t="s">
        <v>330</v>
      </c>
      <c r="RMU197" t="s">
        <v>330</v>
      </c>
      <c r="RMV197" t="s">
        <v>330</v>
      </c>
      <c r="RMW197" t="s">
        <v>330</v>
      </c>
      <c r="RMX197" t="s">
        <v>330</v>
      </c>
      <c r="RMY197" t="s">
        <v>330</v>
      </c>
      <c r="RMZ197" t="s">
        <v>330</v>
      </c>
      <c r="RNA197" t="s">
        <v>330</v>
      </c>
      <c r="RNB197" t="s">
        <v>330</v>
      </c>
      <c r="RNC197" t="s">
        <v>330</v>
      </c>
      <c r="RND197" t="s">
        <v>330</v>
      </c>
      <c r="RNE197" t="s">
        <v>330</v>
      </c>
      <c r="RNF197" t="s">
        <v>330</v>
      </c>
      <c r="RNG197" t="s">
        <v>330</v>
      </c>
      <c r="RNH197" t="s">
        <v>330</v>
      </c>
      <c r="RNI197" t="s">
        <v>330</v>
      </c>
      <c r="RNJ197" t="s">
        <v>330</v>
      </c>
      <c r="RNK197" t="s">
        <v>330</v>
      </c>
      <c r="RNL197" t="s">
        <v>330</v>
      </c>
      <c r="RNM197" t="s">
        <v>330</v>
      </c>
      <c r="RNN197" t="s">
        <v>330</v>
      </c>
      <c r="RNO197" t="s">
        <v>330</v>
      </c>
      <c r="RNP197" t="s">
        <v>330</v>
      </c>
      <c r="RNQ197" t="s">
        <v>330</v>
      </c>
      <c r="RNR197" t="s">
        <v>330</v>
      </c>
      <c r="RNS197" t="s">
        <v>330</v>
      </c>
      <c r="RNT197" t="s">
        <v>330</v>
      </c>
      <c r="RNU197" t="s">
        <v>330</v>
      </c>
      <c r="RNV197" t="s">
        <v>330</v>
      </c>
      <c r="RNW197" t="s">
        <v>330</v>
      </c>
      <c r="RNX197" t="s">
        <v>330</v>
      </c>
      <c r="RNY197" t="s">
        <v>330</v>
      </c>
      <c r="RNZ197" t="s">
        <v>330</v>
      </c>
      <c r="ROA197" t="s">
        <v>330</v>
      </c>
      <c r="ROB197" t="s">
        <v>330</v>
      </c>
      <c r="ROC197" t="s">
        <v>330</v>
      </c>
      <c r="ROD197" t="s">
        <v>330</v>
      </c>
      <c r="ROE197" t="s">
        <v>330</v>
      </c>
      <c r="ROF197" t="s">
        <v>330</v>
      </c>
      <c r="ROG197" t="s">
        <v>330</v>
      </c>
      <c r="ROH197" t="s">
        <v>330</v>
      </c>
      <c r="ROI197" t="s">
        <v>330</v>
      </c>
      <c r="ROJ197" t="s">
        <v>330</v>
      </c>
      <c r="ROK197" t="s">
        <v>330</v>
      </c>
      <c r="ROL197" t="s">
        <v>330</v>
      </c>
      <c r="ROM197" t="s">
        <v>330</v>
      </c>
      <c r="RON197" t="s">
        <v>330</v>
      </c>
      <c r="ROO197" t="s">
        <v>330</v>
      </c>
      <c r="ROP197" t="s">
        <v>330</v>
      </c>
      <c r="ROQ197" t="s">
        <v>330</v>
      </c>
      <c r="ROR197" t="s">
        <v>330</v>
      </c>
      <c r="ROS197" t="s">
        <v>330</v>
      </c>
      <c r="ROT197" t="s">
        <v>330</v>
      </c>
      <c r="ROU197" t="s">
        <v>330</v>
      </c>
      <c r="ROV197" t="s">
        <v>330</v>
      </c>
      <c r="ROW197" t="s">
        <v>330</v>
      </c>
      <c r="ROX197" t="s">
        <v>330</v>
      </c>
      <c r="ROY197" t="s">
        <v>330</v>
      </c>
      <c r="ROZ197" t="s">
        <v>330</v>
      </c>
      <c r="RPA197" t="s">
        <v>330</v>
      </c>
      <c r="RPB197" t="s">
        <v>330</v>
      </c>
      <c r="RPC197" t="s">
        <v>330</v>
      </c>
      <c r="RPD197" t="s">
        <v>330</v>
      </c>
      <c r="RPE197" t="s">
        <v>330</v>
      </c>
      <c r="RPF197" t="s">
        <v>330</v>
      </c>
      <c r="RPG197" t="s">
        <v>330</v>
      </c>
      <c r="RPH197" t="s">
        <v>330</v>
      </c>
      <c r="RPI197" t="s">
        <v>330</v>
      </c>
      <c r="RPJ197" t="s">
        <v>330</v>
      </c>
      <c r="RPK197" t="s">
        <v>330</v>
      </c>
      <c r="RPL197" t="s">
        <v>330</v>
      </c>
      <c r="RPM197" t="s">
        <v>330</v>
      </c>
      <c r="RPN197" t="s">
        <v>330</v>
      </c>
      <c r="RPO197" t="s">
        <v>330</v>
      </c>
      <c r="RPP197" t="s">
        <v>330</v>
      </c>
      <c r="RPQ197" t="s">
        <v>330</v>
      </c>
      <c r="RPR197" t="s">
        <v>330</v>
      </c>
      <c r="RPS197" t="s">
        <v>330</v>
      </c>
      <c r="RPT197" t="s">
        <v>330</v>
      </c>
      <c r="RPU197" t="s">
        <v>330</v>
      </c>
      <c r="RPV197" t="s">
        <v>330</v>
      </c>
      <c r="RPW197" t="s">
        <v>330</v>
      </c>
      <c r="RPX197" t="s">
        <v>330</v>
      </c>
      <c r="RPY197" t="s">
        <v>330</v>
      </c>
      <c r="RPZ197" t="s">
        <v>330</v>
      </c>
      <c r="RQA197" t="s">
        <v>330</v>
      </c>
      <c r="RQB197" t="s">
        <v>330</v>
      </c>
      <c r="RQC197" t="s">
        <v>330</v>
      </c>
      <c r="RQD197" t="s">
        <v>330</v>
      </c>
      <c r="RQE197" t="s">
        <v>330</v>
      </c>
      <c r="RQF197" t="s">
        <v>330</v>
      </c>
      <c r="RQG197" t="s">
        <v>330</v>
      </c>
      <c r="RQH197" t="s">
        <v>330</v>
      </c>
      <c r="RQI197" t="s">
        <v>330</v>
      </c>
      <c r="RQJ197" t="s">
        <v>330</v>
      </c>
      <c r="RQK197" t="s">
        <v>330</v>
      </c>
      <c r="RQL197" t="s">
        <v>330</v>
      </c>
      <c r="RQM197" t="s">
        <v>330</v>
      </c>
      <c r="RQN197" t="s">
        <v>330</v>
      </c>
      <c r="RQO197" t="s">
        <v>330</v>
      </c>
      <c r="RQP197" t="s">
        <v>330</v>
      </c>
      <c r="RQQ197" t="s">
        <v>330</v>
      </c>
      <c r="RQR197" t="s">
        <v>330</v>
      </c>
      <c r="RQS197" t="s">
        <v>330</v>
      </c>
      <c r="RQT197" t="s">
        <v>330</v>
      </c>
      <c r="RQU197" t="s">
        <v>330</v>
      </c>
      <c r="RQV197" t="s">
        <v>330</v>
      </c>
      <c r="RQW197" t="s">
        <v>330</v>
      </c>
      <c r="RQX197" t="s">
        <v>330</v>
      </c>
      <c r="RQY197" t="s">
        <v>330</v>
      </c>
      <c r="RQZ197" t="s">
        <v>330</v>
      </c>
      <c r="RRA197" t="s">
        <v>330</v>
      </c>
      <c r="RRB197" t="s">
        <v>330</v>
      </c>
      <c r="RRC197" t="s">
        <v>330</v>
      </c>
      <c r="RRD197" t="s">
        <v>330</v>
      </c>
      <c r="RRE197" t="s">
        <v>330</v>
      </c>
      <c r="RRF197" t="s">
        <v>330</v>
      </c>
      <c r="RRG197" t="s">
        <v>330</v>
      </c>
      <c r="RRH197" t="s">
        <v>330</v>
      </c>
      <c r="RRI197" t="s">
        <v>330</v>
      </c>
      <c r="RRJ197" t="s">
        <v>330</v>
      </c>
      <c r="RRK197" t="s">
        <v>330</v>
      </c>
      <c r="RRL197" t="s">
        <v>330</v>
      </c>
      <c r="RRM197" t="s">
        <v>330</v>
      </c>
      <c r="RRN197" t="s">
        <v>330</v>
      </c>
      <c r="RRO197" t="s">
        <v>330</v>
      </c>
      <c r="RRP197" t="s">
        <v>330</v>
      </c>
      <c r="RRQ197" t="s">
        <v>330</v>
      </c>
      <c r="RRR197" t="s">
        <v>330</v>
      </c>
      <c r="RRS197" t="s">
        <v>330</v>
      </c>
      <c r="RRT197" t="s">
        <v>330</v>
      </c>
      <c r="RRU197" t="s">
        <v>330</v>
      </c>
      <c r="RRV197" t="s">
        <v>330</v>
      </c>
      <c r="RRW197" t="s">
        <v>330</v>
      </c>
      <c r="RRX197" t="s">
        <v>330</v>
      </c>
      <c r="RRY197" t="s">
        <v>330</v>
      </c>
      <c r="RRZ197" t="s">
        <v>330</v>
      </c>
      <c r="RSA197" t="s">
        <v>330</v>
      </c>
      <c r="RSB197" t="s">
        <v>330</v>
      </c>
      <c r="RSC197" t="s">
        <v>330</v>
      </c>
      <c r="RSD197" t="s">
        <v>330</v>
      </c>
      <c r="RSE197" t="s">
        <v>330</v>
      </c>
      <c r="RSF197" t="s">
        <v>330</v>
      </c>
      <c r="RSG197" t="s">
        <v>330</v>
      </c>
      <c r="RSH197" t="s">
        <v>330</v>
      </c>
      <c r="RSI197" t="s">
        <v>330</v>
      </c>
      <c r="RSJ197" t="s">
        <v>330</v>
      </c>
      <c r="RSK197" t="s">
        <v>330</v>
      </c>
      <c r="RSL197" t="s">
        <v>330</v>
      </c>
      <c r="RSM197" t="s">
        <v>330</v>
      </c>
      <c r="RSN197" t="s">
        <v>330</v>
      </c>
      <c r="RSO197" t="s">
        <v>330</v>
      </c>
      <c r="RSP197" t="s">
        <v>330</v>
      </c>
      <c r="RSQ197" t="s">
        <v>330</v>
      </c>
      <c r="RSR197" t="s">
        <v>330</v>
      </c>
      <c r="RSS197" t="s">
        <v>330</v>
      </c>
      <c r="RST197" t="s">
        <v>330</v>
      </c>
      <c r="RSU197" t="s">
        <v>330</v>
      </c>
      <c r="RSV197" t="s">
        <v>330</v>
      </c>
      <c r="RSW197" t="s">
        <v>330</v>
      </c>
      <c r="RSX197" t="s">
        <v>330</v>
      </c>
      <c r="RSY197" t="s">
        <v>330</v>
      </c>
      <c r="RSZ197" t="s">
        <v>330</v>
      </c>
      <c r="RTA197" t="s">
        <v>330</v>
      </c>
      <c r="RTB197" t="s">
        <v>330</v>
      </c>
      <c r="RTC197" t="s">
        <v>330</v>
      </c>
      <c r="RTD197" t="s">
        <v>330</v>
      </c>
      <c r="RTE197" t="s">
        <v>330</v>
      </c>
      <c r="RTF197" t="s">
        <v>330</v>
      </c>
      <c r="RTG197" t="s">
        <v>330</v>
      </c>
      <c r="RTH197" t="s">
        <v>330</v>
      </c>
      <c r="RTI197" t="s">
        <v>330</v>
      </c>
      <c r="RTJ197" t="s">
        <v>330</v>
      </c>
      <c r="RTK197" t="s">
        <v>330</v>
      </c>
      <c r="RTL197" t="s">
        <v>330</v>
      </c>
      <c r="RTM197" t="s">
        <v>330</v>
      </c>
      <c r="RTN197" t="s">
        <v>330</v>
      </c>
      <c r="RTO197" t="s">
        <v>330</v>
      </c>
      <c r="RTP197" t="s">
        <v>330</v>
      </c>
      <c r="RTQ197" t="s">
        <v>330</v>
      </c>
      <c r="RTR197" t="s">
        <v>330</v>
      </c>
      <c r="RTS197" t="s">
        <v>330</v>
      </c>
      <c r="RTT197" t="s">
        <v>330</v>
      </c>
      <c r="RTU197" t="s">
        <v>330</v>
      </c>
      <c r="RTV197" t="s">
        <v>330</v>
      </c>
      <c r="RTW197" t="s">
        <v>330</v>
      </c>
      <c r="RTX197" t="s">
        <v>330</v>
      </c>
      <c r="RTY197" t="s">
        <v>330</v>
      </c>
      <c r="RTZ197" t="s">
        <v>330</v>
      </c>
      <c r="RUA197" t="s">
        <v>330</v>
      </c>
      <c r="RUB197" t="s">
        <v>330</v>
      </c>
      <c r="RUC197" t="s">
        <v>330</v>
      </c>
      <c r="RUD197" t="s">
        <v>330</v>
      </c>
      <c r="RUE197" t="s">
        <v>330</v>
      </c>
      <c r="RUF197" t="s">
        <v>330</v>
      </c>
      <c r="RUG197" t="s">
        <v>330</v>
      </c>
      <c r="RUH197" t="s">
        <v>330</v>
      </c>
      <c r="RUI197" t="s">
        <v>330</v>
      </c>
      <c r="RUJ197" t="s">
        <v>330</v>
      </c>
      <c r="RUK197" t="s">
        <v>330</v>
      </c>
      <c r="RUL197" t="s">
        <v>330</v>
      </c>
      <c r="RUM197" t="s">
        <v>330</v>
      </c>
      <c r="RUN197" t="s">
        <v>330</v>
      </c>
      <c r="RUO197" t="s">
        <v>330</v>
      </c>
      <c r="RUP197" t="s">
        <v>330</v>
      </c>
      <c r="RUQ197" t="s">
        <v>330</v>
      </c>
      <c r="RUR197" t="s">
        <v>330</v>
      </c>
      <c r="RUS197" t="s">
        <v>330</v>
      </c>
      <c r="RUT197" t="s">
        <v>330</v>
      </c>
      <c r="RUU197" t="s">
        <v>330</v>
      </c>
      <c r="RUV197" t="s">
        <v>330</v>
      </c>
      <c r="RUW197" t="s">
        <v>330</v>
      </c>
      <c r="RUX197" t="s">
        <v>330</v>
      </c>
      <c r="RUY197" t="s">
        <v>330</v>
      </c>
      <c r="RUZ197" t="s">
        <v>330</v>
      </c>
      <c r="RVA197" t="s">
        <v>330</v>
      </c>
      <c r="RVB197" t="s">
        <v>330</v>
      </c>
      <c r="RVC197" t="s">
        <v>330</v>
      </c>
      <c r="RVD197" t="s">
        <v>330</v>
      </c>
      <c r="RVE197" t="s">
        <v>330</v>
      </c>
      <c r="RVF197" t="s">
        <v>330</v>
      </c>
      <c r="RVG197" t="s">
        <v>330</v>
      </c>
      <c r="RVH197" t="s">
        <v>330</v>
      </c>
      <c r="RVI197" t="s">
        <v>330</v>
      </c>
      <c r="RVJ197" t="s">
        <v>330</v>
      </c>
      <c r="RVK197" t="s">
        <v>330</v>
      </c>
      <c r="RVL197" t="s">
        <v>330</v>
      </c>
      <c r="RVM197" t="s">
        <v>330</v>
      </c>
      <c r="RVN197" t="s">
        <v>330</v>
      </c>
      <c r="RVO197" t="s">
        <v>330</v>
      </c>
      <c r="RVP197" t="s">
        <v>330</v>
      </c>
      <c r="RVQ197" t="s">
        <v>330</v>
      </c>
      <c r="RVR197" t="s">
        <v>330</v>
      </c>
      <c r="RVS197" t="s">
        <v>330</v>
      </c>
      <c r="RVT197" t="s">
        <v>330</v>
      </c>
      <c r="RVU197" t="s">
        <v>330</v>
      </c>
      <c r="RVV197" t="s">
        <v>330</v>
      </c>
      <c r="RVW197" t="s">
        <v>330</v>
      </c>
      <c r="RVX197" t="s">
        <v>330</v>
      </c>
      <c r="RVY197" t="s">
        <v>330</v>
      </c>
      <c r="RVZ197" t="s">
        <v>330</v>
      </c>
      <c r="RWA197" t="s">
        <v>330</v>
      </c>
      <c r="RWB197" t="s">
        <v>330</v>
      </c>
      <c r="RWC197" t="s">
        <v>330</v>
      </c>
      <c r="RWD197" t="s">
        <v>330</v>
      </c>
      <c r="RWE197" t="s">
        <v>330</v>
      </c>
      <c r="RWF197" t="s">
        <v>330</v>
      </c>
      <c r="RWG197" t="s">
        <v>330</v>
      </c>
      <c r="RWH197" t="s">
        <v>330</v>
      </c>
      <c r="RWI197" t="s">
        <v>330</v>
      </c>
      <c r="RWJ197" t="s">
        <v>330</v>
      </c>
      <c r="RWK197" t="s">
        <v>330</v>
      </c>
      <c r="RWL197" t="s">
        <v>330</v>
      </c>
      <c r="RWM197" t="s">
        <v>330</v>
      </c>
      <c r="RWN197" t="s">
        <v>330</v>
      </c>
      <c r="RWO197" t="s">
        <v>330</v>
      </c>
      <c r="RWP197" t="s">
        <v>330</v>
      </c>
      <c r="RWQ197" t="s">
        <v>330</v>
      </c>
      <c r="RWR197" t="s">
        <v>330</v>
      </c>
      <c r="RWS197" t="s">
        <v>330</v>
      </c>
      <c r="RWT197" t="s">
        <v>330</v>
      </c>
      <c r="RWU197" t="s">
        <v>330</v>
      </c>
      <c r="RWV197" t="s">
        <v>330</v>
      </c>
      <c r="RWW197" t="s">
        <v>330</v>
      </c>
      <c r="RWX197" t="s">
        <v>330</v>
      </c>
      <c r="RWY197" t="s">
        <v>330</v>
      </c>
      <c r="RWZ197" t="s">
        <v>330</v>
      </c>
      <c r="RXA197" t="s">
        <v>330</v>
      </c>
      <c r="RXB197" t="s">
        <v>330</v>
      </c>
      <c r="RXC197" t="s">
        <v>330</v>
      </c>
      <c r="RXD197" t="s">
        <v>330</v>
      </c>
      <c r="RXE197" t="s">
        <v>330</v>
      </c>
      <c r="RXF197" t="s">
        <v>330</v>
      </c>
      <c r="RXG197" t="s">
        <v>330</v>
      </c>
      <c r="RXH197" t="s">
        <v>330</v>
      </c>
      <c r="RXI197" t="s">
        <v>330</v>
      </c>
      <c r="RXJ197" t="s">
        <v>330</v>
      </c>
      <c r="RXK197" t="s">
        <v>330</v>
      </c>
      <c r="RXL197" t="s">
        <v>330</v>
      </c>
      <c r="RXM197" t="s">
        <v>330</v>
      </c>
      <c r="RXN197" t="s">
        <v>330</v>
      </c>
      <c r="RXO197" t="s">
        <v>330</v>
      </c>
      <c r="RXP197" t="s">
        <v>330</v>
      </c>
      <c r="RXQ197" t="s">
        <v>330</v>
      </c>
      <c r="RXR197" t="s">
        <v>330</v>
      </c>
      <c r="RXS197" t="s">
        <v>330</v>
      </c>
      <c r="RXT197" t="s">
        <v>330</v>
      </c>
      <c r="RXU197" t="s">
        <v>330</v>
      </c>
      <c r="RXV197" t="s">
        <v>330</v>
      </c>
      <c r="RXW197" t="s">
        <v>330</v>
      </c>
      <c r="RXX197" t="s">
        <v>330</v>
      </c>
      <c r="RXY197" t="s">
        <v>330</v>
      </c>
      <c r="RXZ197" t="s">
        <v>330</v>
      </c>
      <c r="RYA197" t="s">
        <v>330</v>
      </c>
      <c r="RYB197" t="s">
        <v>330</v>
      </c>
      <c r="RYC197" t="s">
        <v>330</v>
      </c>
      <c r="RYD197" t="s">
        <v>330</v>
      </c>
      <c r="RYE197" t="s">
        <v>330</v>
      </c>
      <c r="RYF197" t="s">
        <v>330</v>
      </c>
      <c r="RYG197" t="s">
        <v>330</v>
      </c>
      <c r="RYH197" t="s">
        <v>330</v>
      </c>
      <c r="RYI197" t="s">
        <v>330</v>
      </c>
      <c r="RYJ197" t="s">
        <v>330</v>
      </c>
      <c r="RYK197" t="s">
        <v>330</v>
      </c>
      <c r="RYL197" t="s">
        <v>330</v>
      </c>
      <c r="RYM197" t="s">
        <v>330</v>
      </c>
      <c r="RYN197" t="s">
        <v>330</v>
      </c>
      <c r="RYO197" t="s">
        <v>330</v>
      </c>
      <c r="RYP197" t="s">
        <v>330</v>
      </c>
      <c r="RYQ197" t="s">
        <v>330</v>
      </c>
      <c r="RYR197" t="s">
        <v>330</v>
      </c>
      <c r="RYS197" t="s">
        <v>330</v>
      </c>
      <c r="RYT197" t="s">
        <v>330</v>
      </c>
      <c r="RYU197" t="s">
        <v>330</v>
      </c>
      <c r="RYV197" t="s">
        <v>330</v>
      </c>
      <c r="RYW197" t="s">
        <v>330</v>
      </c>
      <c r="RYX197" t="s">
        <v>330</v>
      </c>
      <c r="RYY197" t="s">
        <v>330</v>
      </c>
      <c r="RYZ197" t="s">
        <v>330</v>
      </c>
      <c r="RZA197" t="s">
        <v>330</v>
      </c>
      <c r="RZB197" t="s">
        <v>330</v>
      </c>
      <c r="RZC197" t="s">
        <v>330</v>
      </c>
      <c r="RZD197" t="s">
        <v>330</v>
      </c>
      <c r="RZE197" t="s">
        <v>330</v>
      </c>
      <c r="RZF197" t="s">
        <v>330</v>
      </c>
      <c r="RZG197" t="s">
        <v>330</v>
      </c>
      <c r="RZH197" t="s">
        <v>330</v>
      </c>
      <c r="RZI197" t="s">
        <v>330</v>
      </c>
      <c r="RZJ197" t="s">
        <v>330</v>
      </c>
      <c r="RZK197" t="s">
        <v>330</v>
      </c>
      <c r="RZL197" t="s">
        <v>330</v>
      </c>
      <c r="RZM197" t="s">
        <v>330</v>
      </c>
      <c r="RZN197" t="s">
        <v>330</v>
      </c>
      <c r="RZO197" t="s">
        <v>330</v>
      </c>
      <c r="RZP197" t="s">
        <v>330</v>
      </c>
      <c r="RZQ197" t="s">
        <v>330</v>
      </c>
      <c r="RZR197" t="s">
        <v>330</v>
      </c>
      <c r="RZS197" t="s">
        <v>330</v>
      </c>
      <c r="RZT197" t="s">
        <v>330</v>
      </c>
      <c r="RZU197" t="s">
        <v>330</v>
      </c>
      <c r="RZV197" t="s">
        <v>330</v>
      </c>
      <c r="RZW197" t="s">
        <v>330</v>
      </c>
      <c r="RZX197" t="s">
        <v>330</v>
      </c>
      <c r="RZY197" t="s">
        <v>330</v>
      </c>
      <c r="RZZ197" t="s">
        <v>330</v>
      </c>
      <c r="SAA197" t="s">
        <v>330</v>
      </c>
      <c r="SAB197" t="s">
        <v>330</v>
      </c>
      <c r="SAC197" t="s">
        <v>330</v>
      </c>
      <c r="SAD197" t="s">
        <v>330</v>
      </c>
      <c r="SAE197" t="s">
        <v>330</v>
      </c>
      <c r="SAF197" t="s">
        <v>330</v>
      </c>
      <c r="SAG197" t="s">
        <v>330</v>
      </c>
      <c r="SAH197" t="s">
        <v>330</v>
      </c>
      <c r="SAI197" t="s">
        <v>330</v>
      </c>
      <c r="SAJ197" t="s">
        <v>330</v>
      </c>
      <c r="SAK197" t="s">
        <v>330</v>
      </c>
      <c r="SAL197" t="s">
        <v>330</v>
      </c>
      <c r="SAM197" t="s">
        <v>330</v>
      </c>
      <c r="SAN197" t="s">
        <v>330</v>
      </c>
      <c r="SAO197" t="s">
        <v>330</v>
      </c>
      <c r="SAP197" t="s">
        <v>330</v>
      </c>
      <c r="SAQ197" t="s">
        <v>330</v>
      </c>
      <c r="SAR197" t="s">
        <v>330</v>
      </c>
      <c r="SAS197" t="s">
        <v>330</v>
      </c>
      <c r="SAT197" t="s">
        <v>330</v>
      </c>
      <c r="SAU197" t="s">
        <v>330</v>
      </c>
      <c r="SAV197" t="s">
        <v>330</v>
      </c>
      <c r="SAW197" t="s">
        <v>330</v>
      </c>
      <c r="SAX197" t="s">
        <v>330</v>
      </c>
      <c r="SAY197" t="s">
        <v>330</v>
      </c>
      <c r="SAZ197" t="s">
        <v>330</v>
      </c>
      <c r="SBA197" t="s">
        <v>330</v>
      </c>
      <c r="SBB197" t="s">
        <v>330</v>
      </c>
      <c r="SBC197" t="s">
        <v>330</v>
      </c>
      <c r="SBD197" t="s">
        <v>330</v>
      </c>
      <c r="SBE197" t="s">
        <v>330</v>
      </c>
      <c r="SBF197" t="s">
        <v>330</v>
      </c>
      <c r="SBG197" t="s">
        <v>330</v>
      </c>
      <c r="SBH197" t="s">
        <v>330</v>
      </c>
      <c r="SBI197" t="s">
        <v>330</v>
      </c>
      <c r="SBJ197" t="s">
        <v>330</v>
      </c>
      <c r="SBK197" t="s">
        <v>330</v>
      </c>
      <c r="SBL197" t="s">
        <v>330</v>
      </c>
      <c r="SBM197" t="s">
        <v>330</v>
      </c>
      <c r="SBN197" t="s">
        <v>330</v>
      </c>
      <c r="SBO197" t="s">
        <v>330</v>
      </c>
      <c r="SBP197" t="s">
        <v>330</v>
      </c>
      <c r="SBQ197" t="s">
        <v>330</v>
      </c>
      <c r="SBR197" t="s">
        <v>330</v>
      </c>
      <c r="SBS197" t="s">
        <v>330</v>
      </c>
      <c r="SBT197" t="s">
        <v>330</v>
      </c>
      <c r="SBU197" t="s">
        <v>330</v>
      </c>
      <c r="SBV197" t="s">
        <v>330</v>
      </c>
      <c r="SBW197" t="s">
        <v>330</v>
      </c>
      <c r="SBX197" t="s">
        <v>330</v>
      </c>
      <c r="SBY197" t="s">
        <v>330</v>
      </c>
      <c r="SBZ197" t="s">
        <v>330</v>
      </c>
      <c r="SCA197" t="s">
        <v>330</v>
      </c>
      <c r="SCB197" t="s">
        <v>330</v>
      </c>
      <c r="SCC197" t="s">
        <v>330</v>
      </c>
      <c r="SCD197" t="s">
        <v>330</v>
      </c>
      <c r="SCE197" t="s">
        <v>330</v>
      </c>
      <c r="SCF197" t="s">
        <v>330</v>
      </c>
      <c r="SCG197" t="s">
        <v>330</v>
      </c>
      <c r="SCH197" t="s">
        <v>330</v>
      </c>
      <c r="SCI197" t="s">
        <v>330</v>
      </c>
      <c r="SCJ197" t="s">
        <v>330</v>
      </c>
      <c r="SCK197" t="s">
        <v>330</v>
      </c>
      <c r="SCL197" t="s">
        <v>330</v>
      </c>
      <c r="SCM197" t="s">
        <v>330</v>
      </c>
      <c r="SCN197" t="s">
        <v>330</v>
      </c>
      <c r="SCO197" t="s">
        <v>330</v>
      </c>
      <c r="SCP197" t="s">
        <v>330</v>
      </c>
      <c r="SCQ197" t="s">
        <v>330</v>
      </c>
      <c r="SCR197" t="s">
        <v>330</v>
      </c>
      <c r="SCS197" t="s">
        <v>330</v>
      </c>
      <c r="SCT197" t="s">
        <v>330</v>
      </c>
      <c r="SCU197" t="s">
        <v>330</v>
      </c>
      <c r="SCV197" t="s">
        <v>330</v>
      </c>
      <c r="SCW197" t="s">
        <v>330</v>
      </c>
      <c r="SCX197" t="s">
        <v>330</v>
      </c>
      <c r="SCY197" t="s">
        <v>330</v>
      </c>
      <c r="SCZ197" t="s">
        <v>330</v>
      </c>
      <c r="SDA197" t="s">
        <v>330</v>
      </c>
      <c r="SDB197" t="s">
        <v>330</v>
      </c>
      <c r="SDC197" t="s">
        <v>330</v>
      </c>
      <c r="SDD197" t="s">
        <v>330</v>
      </c>
      <c r="SDE197" t="s">
        <v>330</v>
      </c>
      <c r="SDF197" t="s">
        <v>330</v>
      </c>
      <c r="SDG197" t="s">
        <v>330</v>
      </c>
      <c r="SDH197" t="s">
        <v>330</v>
      </c>
      <c r="SDI197" t="s">
        <v>330</v>
      </c>
      <c r="SDJ197" t="s">
        <v>330</v>
      </c>
      <c r="SDK197" t="s">
        <v>330</v>
      </c>
      <c r="SDL197" t="s">
        <v>330</v>
      </c>
      <c r="SDM197" t="s">
        <v>330</v>
      </c>
      <c r="SDN197" t="s">
        <v>330</v>
      </c>
      <c r="SDO197" t="s">
        <v>330</v>
      </c>
      <c r="SDP197" t="s">
        <v>330</v>
      </c>
      <c r="SDQ197" t="s">
        <v>330</v>
      </c>
      <c r="SDR197" t="s">
        <v>330</v>
      </c>
      <c r="SDS197" t="s">
        <v>330</v>
      </c>
      <c r="SDT197" t="s">
        <v>330</v>
      </c>
      <c r="SDU197" t="s">
        <v>330</v>
      </c>
      <c r="SDV197" t="s">
        <v>330</v>
      </c>
      <c r="SDW197" t="s">
        <v>330</v>
      </c>
      <c r="SDX197" t="s">
        <v>330</v>
      </c>
      <c r="SDY197" t="s">
        <v>330</v>
      </c>
      <c r="SDZ197" t="s">
        <v>330</v>
      </c>
      <c r="SEA197" t="s">
        <v>330</v>
      </c>
      <c r="SEB197" t="s">
        <v>330</v>
      </c>
      <c r="SEC197" t="s">
        <v>330</v>
      </c>
      <c r="SED197" t="s">
        <v>330</v>
      </c>
      <c r="SEE197" t="s">
        <v>330</v>
      </c>
      <c r="SEF197" t="s">
        <v>330</v>
      </c>
      <c r="SEG197" t="s">
        <v>330</v>
      </c>
      <c r="SEH197" t="s">
        <v>330</v>
      </c>
      <c r="SEI197" t="s">
        <v>330</v>
      </c>
      <c r="SEJ197" t="s">
        <v>330</v>
      </c>
      <c r="SEK197" t="s">
        <v>330</v>
      </c>
      <c r="SEL197" t="s">
        <v>330</v>
      </c>
      <c r="SEM197" t="s">
        <v>330</v>
      </c>
      <c r="SEN197" t="s">
        <v>330</v>
      </c>
      <c r="SEO197" t="s">
        <v>330</v>
      </c>
      <c r="SEP197" t="s">
        <v>330</v>
      </c>
      <c r="SEQ197" t="s">
        <v>330</v>
      </c>
      <c r="SER197" t="s">
        <v>330</v>
      </c>
      <c r="SES197" t="s">
        <v>330</v>
      </c>
      <c r="SET197" t="s">
        <v>330</v>
      </c>
      <c r="SEU197" t="s">
        <v>330</v>
      </c>
      <c r="SEV197" t="s">
        <v>330</v>
      </c>
      <c r="SEW197" t="s">
        <v>330</v>
      </c>
      <c r="SEX197" t="s">
        <v>330</v>
      </c>
      <c r="SEY197" t="s">
        <v>330</v>
      </c>
      <c r="SEZ197" t="s">
        <v>330</v>
      </c>
      <c r="SFA197" t="s">
        <v>330</v>
      </c>
      <c r="SFB197" t="s">
        <v>330</v>
      </c>
      <c r="SFC197" t="s">
        <v>330</v>
      </c>
      <c r="SFD197" t="s">
        <v>330</v>
      </c>
      <c r="SFE197" t="s">
        <v>330</v>
      </c>
      <c r="SFF197" t="s">
        <v>330</v>
      </c>
      <c r="SFG197" t="s">
        <v>330</v>
      </c>
      <c r="SFH197" t="s">
        <v>330</v>
      </c>
      <c r="SFI197" t="s">
        <v>330</v>
      </c>
      <c r="SFJ197" t="s">
        <v>330</v>
      </c>
      <c r="SFK197" t="s">
        <v>330</v>
      </c>
      <c r="SFL197" t="s">
        <v>330</v>
      </c>
      <c r="SFM197" t="s">
        <v>330</v>
      </c>
      <c r="SFN197" t="s">
        <v>330</v>
      </c>
      <c r="SFO197" t="s">
        <v>330</v>
      </c>
      <c r="SFP197" t="s">
        <v>330</v>
      </c>
      <c r="SFQ197" t="s">
        <v>330</v>
      </c>
      <c r="SFR197" t="s">
        <v>330</v>
      </c>
      <c r="SFS197" t="s">
        <v>330</v>
      </c>
      <c r="SFT197" t="s">
        <v>330</v>
      </c>
      <c r="SFU197" t="s">
        <v>330</v>
      </c>
      <c r="SFV197" t="s">
        <v>330</v>
      </c>
      <c r="SFW197" t="s">
        <v>330</v>
      </c>
      <c r="SFX197" t="s">
        <v>330</v>
      </c>
      <c r="SFY197" t="s">
        <v>330</v>
      </c>
      <c r="SFZ197" t="s">
        <v>330</v>
      </c>
      <c r="SGA197" t="s">
        <v>330</v>
      </c>
      <c r="SGB197" t="s">
        <v>330</v>
      </c>
      <c r="SGC197" t="s">
        <v>330</v>
      </c>
      <c r="SGD197" t="s">
        <v>330</v>
      </c>
      <c r="SGE197" t="s">
        <v>330</v>
      </c>
      <c r="SGF197" t="s">
        <v>330</v>
      </c>
      <c r="SGG197" t="s">
        <v>330</v>
      </c>
      <c r="SGH197" t="s">
        <v>330</v>
      </c>
      <c r="SGI197" t="s">
        <v>330</v>
      </c>
      <c r="SGJ197" t="s">
        <v>330</v>
      </c>
      <c r="SGK197" t="s">
        <v>330</v>
      </c>
      <c r="SGL197" t="s">
        <v>330</v>
      </c>
      <c r="SGM197" t="s">
        <v>330</v>
      </c>
      <c r="SGN197" t="s">
        <v>330</v>
      </c>
      <c r="SGO197" t="s">
        <v>330</v>
      </c>
      <c r="SGP197" t="s">
        <v>330</v>
      </c>
      <c r="SGQ197" t="s">
        <v>330</v>
      </c>
      <c r="SGR197" t="s">
        <v>330</v>
      </c>
      <c r="SGS197" t="s">
        <v>330</v>
      </c>
      <c r="SGT197" t="s">
        <v>330</v>
      </c>
      <c r="SGU197" t="s">
        <v>330</v>
      </c>
      <c r="SGV197" t="s">
        <v>330</v>
      </c>
      <c r="SGW197" t="s">
        <v>330</v>
      </c>
      <c r="SGX197" t="s">
        <v>330</v>
      </c>
      <c r="SGY197" t="s">
        <v>330</v>
      </c>
      <c r="SGZ197" t="s">
        <v>330</v>
      </c>
      <c r="SHA197" t="s">
        <v>330</v>
      </c>
      <c r="SHB197" t="s">
        <v>330</v>
      </c>
      <c r="SHC197" t="s">
        <v>330</v>
      </c>
      <c r="SHD197" t="s">
        <v>330</v>
      </c>
      <c r="SHE197" t="s">
        <v>330</v>
      </c>
      <c r="SHF197" t="s">
        <v>330</v>
      </c>
      <c r="SHG197" t="s">
        <v>330</v>
      </c>
      <c r="SHH197" t="s">
        <v>330</v>
      </c>
      <c r="SHI197" t="s">
        <v>330</v>
      </c>
      <c r="SHJ197" t="s">
        <v>330</v>
      </c>
      <c r="SHK197" t="s">
        <v>330</v>
      </c>
      <c r="SHL197" t="s">
        <v>330</v>
      </c>
      <c r="SHM197" t="s">
        <v>330</v>
      </c>
      <c r="SHN197" t="s">
        <v>330</v>
      </c>
      <c r="SHO197" t="s">
        <v>330</v>
      </c>
      <c r="SHP197" t="s">
        <v>330</v>
      </c>
      <c r="SHQ197" t="s">
        <v>330</v>
      </c>
      <c r="SHR197" t="s">
        <v>330</v>
      </c>
      <c r="SHS197" t="s">
        <v>330</v>
      </c>
      <c r="SHT197" t="s">
        <v>330</v>
      </c>
      <c r="SHU197" t="s">
        <v>330</v>
      </c>
      <c r="SHV197" t="s">
        <v>330</v>
      </c>
      <c r="SHW197" t="s">
        <v>330</v>
      </c>
      <c r="SHX197" t="s">
        <v>330</v>
      </c>
      <c r="SHY197" t="s">
        <v>330</v>
      </c>
      <c r="SHZ197" t="s">
        <v>330</v>
      </c>
      <c r="SIA197" t="s">
        <v>330</v>
      </c>
      <c r="SIB197" t="s">
        <v>330</v>
      </c>
      <c r="SIC197" t="s">
        <v>330</v>
      </c>
      <c r="SID197" t="s">
        <v>330</v>
      </c>
      <c r="SIE197" t="s">
        <v>330</v>
      </c>
      <c r="SIF197" t="s">
        <v>330</v>
      </c>
      <c r="SIG197" t="s">
        <v>330</v>
      </c>
      <c r="SIH197" t="s">
        <v>330</v>
      </c>
      <c r="SII197" t="s">
        <v>330</v>
      </c>
      <c r="SIJ197" t="s">
        <v>330</v>
      </c>
      <c r="SIK197" t="s">
        <v>330</v>
      </c>
      <c r="SIL197" t="s">
        <v>330</v>
      </c>
      <c r="SIM197" t="s">
        <v>330</v>
      </c>
      <c r="SIN197" t="s">
        <v>330</v>
      </c>
      <c r="SIO197" t="s">
        <v>330</v>
      </c>
      <c r="SIP197" t="s">
        <v>330</v>
      </c>
      <c r="SIQ197" t="s">
        <v>330</v>
      </c>
      <c r="SIR197" t="s">
        <v>330</v>
      </c>
      <c r="SIS197" t="s">
        <v>330</v>
      </c>
      <c r="SIT197" t="s">
        <v>330</v>
      </c>
      <c r="SIU197" t="s">
        <v>330</v>
      </c>
      <c r="SIV197" t="s">
        <v>330</v>
      </c>
      <c r="SIW197" t="s">
        <v>330</v>
      </c>
      <c r="SIX197" t="s">
        <v>330</v>
      </c>
      <c r="SIY197" t="s">
        <v>330</v>
      </c>
      <c r="SIZ197" t="s">
        <v>330</v>
      </c>
      <c r="SJA197" t="s">
        <v>330</v>
      </c>
      <c r="SJB197" t="s">
        <v>330</v>
      </c>
      <c r="SJC197" t="s">
        <v>330</v>
      </c>
      <c r="SJD197" t="s">
        <v>330</v>
      </c>
      <c r="SJE197" t="s">
        <v>330</v>
      </c>
      <c r="SJF197" t="s">
        <v>330</v>
      </c>
      <c r="SJG197" t="s">
        <v>330</v>
      </c>
      <c r="SJH197" t="s">
        <v>330</v>
      </c>
      <c r="SJI197" t="s">
        <v>330</v>
      </c>
      <c r="SJJ197" t="s">
        <v>330</v>
      </c>
      <c r="SJK197" t="s">
        <v>330</v>
      </c>
      <c r="SJL197" t="s">
        <v>330</v>
      </c>
      <c r="SJM197" t="s">
        <v>330</v>
      </c>
      <c r="SJN197" t="s">
        <v>330</v>
      </c>
      <c r="SJO197" t="s">
        <v>330</v>
      </c>
      <c r="SJP197" t="s">
        <v>330</v>
      </c>
      <c r="SJQ197" t="s">
        <v>330</v>
      </c>
      <c r="SJR197" t="s">
        <v>330</v>
      </c>
      <c r="SJS197" t="s">
        <v>330</v>
      </c>
      <c r="SJT197" t="s">
        <v>330</v>
      </c>
      <c r="SJU197" t="s">
        <v>330</v>
      </c>
      <c r="SJV197" t="s">
        <v>330</v>
      </c>
      <c r="SJW197" t="s">
        <v>330</v>
      </c>
      <c r="SJX197" t="s">
        <v>330</v>
      </c>
      <c r="SJY197" t="s">
        <v>330</v>
      </c>
      <c r="SJZ197" t="s">
        <v>330</v>
      </c>
      <c r="SKA197" t="s">
        <v>330</v>
      </c>
      <c r="SKB197" t="s">
        <v>330</v>
      </c>
      <c r="SKC197" t="s">
        <v>330</v>
      </c>
      <c r="SKD197" t="s">
        <v>330</v>
      </c>
      <c r="SKE197" t="s">
        <v>330</v>
      </c>
      <c r="SKF197" t="s">
        <v>330</v>
      </c>
      <c r="SKG197" t="s">
        <v>330</v>
      </c>
      <c r="SKH197" t="s">
        <v>330</v>
      </c>
      <c r="SKI197" t="s">
        <v>330</v>
      </c>
      <c r="SKJ197" t="s">
        <v>330</v>
      </c>
      <c r="SKK197" t="s">
        <v>330</v>
      </c>
      <c r="SKL197" t="s">
        <v>330</v>
      </c>
      <c r="SKM197" t="s">
        <v>330</v>
      </c>
      <c r="SKN197" t="s">
        <v>330</v>
      </c>
      <c r="SKO197" t="s">
        <v>330</v>
      </c>
      <c r="SKP197" t="s">
        <v>330</v>
      </c>
      <c r="SKQ197" t="s">
        <v>330</v>
      </c>
      <c r="SKR197" t="s">
        <v>330</v>
      </c>
      <c r="SKS197" t="s">
        <v>330</v>
      </c>
      <c r="SKT197" t="s">
        <v>330</v>
      </c>
      <c r="SKU197" t="s">
        <v>330</v>
      </c>
      <c r="SKV197" t="s">
        <v>330</v>
      </c>
      <c r="SKW197" t="s">
        <v>330</v>
      </c>
      <c r="SKX197" t="s">
        <v>330</v>
      </c>
      <c r="SKY197" t="s">
        <v>330</v>
      </c>
      <c r="SKZ197" t="s">
        <v>330</v>
      </c>
      <c r="SLA197" t="s">
        <v>330</v>
      </c>
      <c r="SLB197" t="s">
        <v>330</v>
      </c>
      <c r="SLC197" t="s">
        <v>330</v>
      </c>
      <c r="SLD197" t="s">
        <v>330</v>
      </c>
      <c r="SLE197" t="s">
        <v>330</v>
      </c>
      <c r="SLF197" t="s">
        <v>330</v>
      </c>
      <c r="SLG197" t="s">
        <v>330</v>
      </c>
      <c r="SLH197" t="s">
        <v>330</v>
      </c>
      <c r="SLI197" t="s">
        <v>330</v>
      </c>
      <c r="SLJ197" t="s">
        <v>330</v>
      </c>
      <c r="SLK197" t="s">
        <v>330</v>
      </c>
      <c r="SLL197" t="s">
        <v>330</v>
      </c>
      <c r="SLM197" t="s">
        <v>330</v>
      </c>
      <c r="SLN197" t="s">
        <v>330</v>
      </c>
      <c r="SLO197" t="s">
        <v>330</v>
      </c>
      <c r="SLP197" t="s">
        <v>330</v>
      </c>
      <c r="SLQ197" t="s">
        <v>330</v>
      </c>
      <c r="SLR197" t="s">
        <v>330</v>
      </c>
      <c r="SLS197" t="s">
        <v>330</v>
      </c>
      <c r="SLT197" t="s">
        <v>330</v>
      </c>
      <c r="SLU197" t="s">
        <v>330</v>
      </c>
      <c r="SLV197" t="s">
        <v>330</v>
      </c>
      <c r="SLW197" t="s">
        <v>330</v>
      </c>
      <c r="SLX197" t="s">
        <v>330</v>
      </c>
      <c r="SLY197" t="s">
        <v>330</v>
      </c>
      <c r="SLZ197" t="s">
        <v>330</v>
      </c>
      <c r="SMA197" t="s">
        <v>330</v>
      </c>
      <c r="SMB197" t="s">
        <v>330</v>
      </c>
      <c r="SMC197" t="s">
        <v>330</v>
      </c>
      <c r="SMD197" t="s">
        <v>330</v>
      </c>
      <c r="SME197" t="s">
        <v>330</v>
      </c>
      <c r="SMF197" t="s">
        <v>330</v>
      </c>
      <c r="SMG197" t="s">
        <v>330</v>
      </c>
      <c r="SMH197" t="s">
        <v>330</v>
      </c>
      <c r="SMI197" t="s">
        <v>330</v>
      </c>
      <c r="SMJ197" t="s">
        <v>330</v>
      </c>
      <c r="SMK197" t="s">
        <v>330</v>
      </c>
      <c r="SML197" t="s">
        <v>330</v>
      </c>
      <c r="SMM197" t="s">
        <v>330</v>
      </c>
      <c r="SMN197" t="s">
        <v>330</v>
      </c>
      <c r="SMO197" t="s">
        <v>330</v>
      </c>
      <c r="SMP197" t="s">
        <v>330</v>
      </c>
      <c r="SMQ197" t="s">
        <v>330</v>
      </c>
      <c r="SMR197" t="s">
        <v>330</v>
      </c>
      <c r="SMS197" t="s">
        <v>330</v>
      </c>
      <c r="SMT197" t="s">
        <v>330</v>
      </c>
      <c r="SMU197" t="s">
        <v>330</v>
      </c>
      <c r="SMV197" t="s">
        <v>330</v>
      </c>
      <c r="SMW197" t="s">
        <v>330</v>
      </c>
      <c r="SMX197" t="s">
        <v>330</v>
      </c>
      <c r="SMY197" t="s">
        <v>330</v>
      </c>
      <c r="SMZ197" t="s">
        <v>330</v>
      </c>
      <c r="SNA197" t="s">
        <v>330</v>
      </c>
      <c r="SNB197" t="s">
        <v>330</v>
      </c>
      <c r="SNC197" t="s">
        <v>330</v>
      </c>
      <c r="SND197" t="s">
        <v>330</v>
      </c>
      <c r="SNE197" t="s">
        <v>330</v>
      </c>
      <c r="SNF197" t="s">
        <v>330</v>
      </c>
      <c r="SNG197" t="s">
        <v>330</v>
      </c>
      <c r="SNH197" t="s">
        <v>330</v>
      </c>
      <c r="SNI197" t="s">
        <v>330</v>
      </c>
      <c r="SNJ197" t="s">
        <v>330</v>
      </c>
      <c r="SNK197" t="s">
        <v>330</v>
      </c>
      <c r="SNL197" t="s">
        <v>330</v>
      </c>
      <c r="SNM197" t="s">
        <v>330</v>
      </c>
      <c r="SNN197" t="s">
        <v>330</v>
      </c>
      <c r="SNO197" t="s">
        <v>330</v>
      </c>
      <c r="SNP197" t="s">
        <v>330</v>
      </c>
      <c r="SNQ197" t="s">
        <v>330</v>
      </c>
      <c r="SNR197" t="s">
        <v>330</v>
      </c>
      <c r="SNS197" t="s">
        <v>330</v>
      </c>
      <c r="SNT197" t="s">
        <v>330</v>
      </c>
      <c r="SNU197" t="s">
        <v>330</v>
      </c>
      <c r="SNV197" t="s">
        <v>330</v>
      </c>
      <c r="SNW197" t="s">
        <v>330</v>
      </c>
      <c r="SNX197" t="s">
        <v>330</v>
      </c>
      <c r="SNY197" t="s">
        <v>330</v>
      </c>
      <c r="SNZ197" t="s">
        <v>330</v>
      </c>
      <c r="SOA197" t="s">
        <v>330</v>
      </c>
      <c r="SOB197" t="s">
        <v>330</v>
      </c>
      <c r="SOC197" t="s">
        <v>330</v>
      </c>
      <c r="SOD197" t="s">
        <v>330</v>
      </c>
      <c r="SOE197" t="s">
        <v>330</v>
      </c>
      <c r="SOF197" t="s">
        <v>330</v>
      </c>
      <c r="SOG197" t="s">
        <v>330</v>
      </c>
      <c r="SOH197" t="s">
        <v>330</v>
      </c>
      <c r="SOI197" t="s">
        <v>330</v>
      </c>
      <c r="SOJ197" t="s">
        <v>330</v>
      </c>
      <c r="SOK197" t="s">
        <v>330</v>
      </c>
      <c r="SOL197" t="s">
        <v>330</v>
      </c>
      <c r="SOM197" t="s">
        <v>330</v>
      </c>
      <c r="SON197" t="s">
        <v>330</v>
      </c>
      <c r="SOO197" t="s">
        <v>330</v>
      </c>
      <c r="SOP197" t="s">
        <v>330</v>
      </c>
      <c r="SOQ197" t="s">
        <v>330</v>
      </c>
      <c r="SOR197" t="s">
        <v>330</v>
      </c>
      <c r="SOS197" t="s">
        <v>330</v>
      </c>
      <c r="SOT197" t="s">
        <v>330</v>
      </c>
      <c r="SOU197" t="s">
        <v>330</v>
      </c>
      <c r="SOV197" t="s">
        <v>330</v>
      </c>
      <c r="SOW197" t="s">
        <v>330</v>
      </c>
      <c r="SOX197" t="s">
        <v>330</v>
      </c>
      <c r="SOY197" t="s">
        <v>330</v>
      </c>
      <c r="SOZ197" t="s">
        <v>330</v>
      </c>
      <c r="SPA197" t="s">
        <v>330</v>
      </c>
      <c r="SPB197" t="s">
        <v>330</v>
      </c>
      <c r="SPC197" t="s">
        <v>330</v>
      </c>
      <c r="SPD197" t="s">
        <v>330</v>
      </c>
      <c r="SPE197" t="s">
        <v>330</v>
      </c>
      <c r="SPF197" t="s">
        <v>330</v>
      </c>
      <c r="SPG197" t="s">
        <v>330</v>
      </c>
      <c r="SPH197" t="s">
        <v>330</v>
      </c>
      <c r="SPI197" t="s">
        <v>330</v>
      </c>
      <c r="SPJ197" t="s">
        <v>330</v>
      </c>
      <c r="SPK197" t="s">
        <v>330</v>
      </c>
      <c r="SPL197" t="s">
        <v>330</v>
      </c>
      <c r="SPM197" t="s">
        <v>330</v>
      </c>
      <c r="SPN197" t="s">
        <v>330</v>
      </c>
      <c r="SPO197" t="s">
        <v>330</v>
      </c>
      <c r="SPP197" t="s">
        <v>330</v>
      </c>
      <c r="SPQ197" t="s">
        <v>330</v>
      </c>
      <c r="SPR197" t="s">
        <v>330</v>
      </c>
      <c r="SPS197" t="s">
        <v>330</v>
      </c>
      <c r="SPT197" t="s">
        <v>330</v>
      </c>
      <c r="SPU197" t="s">
        <v>330</v>
      </c>
      <c r="SPV197" t="s">
        <v>330</v>
      </c>
      <c r="SPW197" t="s">
        <v>330</v>
      </c>
      <c r="SPX197" t="s">
        <v>330</v>
      </c>
      <c r="SPY197" t="s">
        <v>330</v>
      </c>
      <c r="SPZ197" t="s">
        <v>330</v>
      </c>
      <c r="SQA197" t="s">
        <v>330</v>
      </c>
      <c r="SQB197" t="s">
        <v>330</v>
      </c>
      <c r="SQC197" t="s">
        <v>330</v>
      </c>
      <c r="SQD197" t="s">
        <v>330</v>
      </c>
      <c r="SQE197" t="s">
        <v>330</v>
      </c>
      <c r="SQF197" t="s">
        <v>330</v>
      </c>
      <c r="SQG197" t="s">
        <v>330</v>
      </c>
      <c r="SQH197" t="s">
        <v>330</v>
      </c>
      <c r="SQI197" t="s">
        <v>330</v>
      </c>
      <c r="SQJ197" t="s">
        <v>330</v>
      </c>
      <c r="SQK197" t="s">
        <v>330</v>
      </c>
      <c r="SQL197" t="s">
        <v>330</v>
      </c>
      <c r="SQM197" t="s">
        <v>330</v>
      </c>
      <c r="SQN197" t="s">
        <v>330</v>
      </c>
      <c r="SQO197" t="s">
        <v>330</v>
      </c>
      <c r="SQP197" t="s">
        <v>330</v>
      </c>
      <c r="SQQ197" t="s">
        <v>330</v>
      </c>
      <c r="SQR197" t="s">
        <v>330</v>
      </c>
      <c r="SQS197" t="s">
        <v>330</v>
      </c>
      <c r="SQT197" t="s">
        <v>330</v>
      </c>
      <c r="SQU197" t="s">
        <v>330</v>
      </c>
      <c r="SQV197" t="s">
        <v>330</v>
      </c>
      <c r="SQW197" t="s">
        <v>330</v>
      </c>
      <c r="SQX197" t="s">
        <v>330</v>
      </c>
      <c r="SQY197" t="s">
        <v>330</v>
      </c>
      <c r="SQZ197" t="s">
        <v>330</v>
      </c>
      <c r="SRA197" t="s">
        <v>330</v>
      </c>
      <c r="SRB197" t="s">
        <v>330</v>
      </c>
      <c r="SRC197" t="s">
        <v>330</v>
      </c>
      <c r="SRD197" t="s">
        <v>330</v>
      </c>
      <c r="SRE197" t="s">
        <v>330</v>
      </c>
      <c r="SRF197" t="s">
        <v>330</v>
      </c>
      <c r="SRG197" t="s">
        <v>330</v>
      </c>
      <c r="SRH197" t="s">
        <v>330</v>
      </c>
      <c r="SRI197" t="s">
        <v>330</v>
      </c>
      <c r="SRJ197" t="s">
        <v>330</v>
      </c>
      <c r="SRK197" t="s">
        <v>330</v>
      </c>
      <c r="SRL197" t="s">
        <v>330</v>
      </c>
      <c r="SRM197" t="s">
        <v>330</v>
      </c>
      <c r="SRN197" t="s">
        <v>330</v>
      </c>
      <c r="SRO197" t="s">
        <v>330</v>
      </c>
      <c r="SRP197" t="s">
        <v>330</v>
      </c>
      <c r="SRQ197" t="s">
        <v>330</v>
      </c>
      <c r="SRR197" t="s">
        <v>330</v>
      </c>
      <c r="SRS197" t="s">
        <v>330</v>
      </c>
      <c r="SRT197" t="s">
        <v>330</v>
      </c>
      <c r="SRU197" t="s">
        <v>330</v>
      </c>
      <c r="SRV197" t="s">
        <v>330</v>
      </c>
      <c r="SRW197" t="s">
        <v>330</v>
      </c>
      <c r="SRX197" t="s">
        <v>330</v>
      </c>
      <c r="SRY197" t="s">
        <v>330</v>
      </c>
      <c r="SRZ197" t="s">
        <v>330</v>
      </c>
      <c r="SSA197" t="s">
        <v>330</v>
      </c>
      <c r="SSB197" t="s">
        <v>330</v>
      </c>
      <c r="SSC197" t="s">
        <v>330</v>
      </c>
      <c r="SSD197" t="s">
        <v>330</v>
      </c>
      <c r="SSE197" t="s">
        <v>330</v>
      </c>
      <c r="SSF197" t="s">
        <v>330</v>
      </c>
      <c r="SSG197" t="s">
        <v>330</v>
      </c>
      <c r="SSH197" t="s">
        <v>330</v>
      </c>
      <c r="SSI197" t="s">
        <v>330</v>
      </c>
      <c r="SSJ197" t="s">
        <v>330</v>
      </c>
      <c r="SSK197" t="s">
        <v>330</v>
      </c>
      <c r="SSL197" t="s">
        <v>330</v>
      </c>
      <c r="SSM197" t="s">
        <v>330</v>
      </c>
      <c r="SSN197" t="s">
        <v>330</v>
      </c>
      <c r="SSO197" t="s">
        <v>330</v>
      </c>
      <c r="SSP197" t="s">
        <v>330</v>
      </c>
      <c r="SSQ197" t="s">
        <v>330</v>
      </c>
      <c r="SSR197" t="s">
        <v>330</v>
      </c>
      <c r="SSS197" t="s">
        <v>330</v>
      </c>
      <c r="SST197" t="s">
        <v>330</v>
      </c>
      <c r="SSU197" t="s">
        <v>330</v>
      </c>
      <c r="SSV197" t="s">
        <v>330</v>
      </c>
      <c r="SSW197" t="s">
        <v>330</v>
      </c>
      <c r="SSX197" t="s">
        <v>330</v>
      </c>
      <c r="SSY197" t="s">
        <v>330</v>
      </c>
      <c r="SSZ197" t="s">
        <v>330</v>
      </c>
      <c r="STA197" t="s">
        <v>330</v>
      </c>
      <c r="STB197" t="s">
        <v>330</v>
      </c>
      <c r="STC197" t="s">
        <v>330</v>
      </c>
      <c r="STD197" t="s">
        <v>330</v>
      </c>
      <c r="STE197" t="s">
        <v>330</v>
      </c>
      <c r="STF197" t="s">
        <v>330</v>
      </c>
      <c r="STG197" t="s">
        <v>330</v>
      </c>
      <c r="STH197" t="s">
        <v>330</v>
      </c>
      <c r="STI197" t="s">
        <v>330</v>
      </c>
      <c r="STJ197" t="s">
        <v>330</v>
      </c>
      <c r="STK197" t="s">
        <v>330</v>
      </c>
      <c r="STL197" t="s">
        <v>330</v>
      </c>
      <c r="STM197" t="s">
        <v>330</v>
      </c>
      <c r="STN197" t="s">
        <v>330</v>
      </c>
      <c r="STO197" t="s">
        <v>330</v>
      </c>
      <c r="STP197" t="s">
        <v>330</v>
      </c>
      <c r="STQ197" t="s">
        <v>330</v>
      </c>
      <c r="STR197" t="s">
        <v>330</v>
      </c>
      <c r="STS197" t="s">
        <v>330</v>
      </c>
      <c r="STT197" t="s">
        <v>330</v>
      </c>
      <c r="STU197" t="s">
        <v>330</v>
      </c>
      <c r="STV197" t="s">
        <v>330</v>
      </c>
      <c r="STW197" t="s">
        <v>330</v>
      </c>
      <c r="STX197" t="s">
        <v>330</v>
      </c>
      <c r="STY197" t="s">
        <v>330</v>
      </c>
      <c r="STZ197" t="s">
        <v>330</v>
      </c>
      <c r="SUA197" t="s">
        <v>330</v>
      </c>
      <c r="SUB197" t="s">
        <v>330</v>
      </c>
      <c r="SUC197" t="s">
        <v>330</v>
      </c>
      <c r="SUD197" t="s">
        <v>330</v>
      </c>
      <c r="SUE197" t="s">
        <v>330</v>
      </c>
      <c r="SUF197" t="s">
        <v>330</v>
      </c>
      <c r="SUG197" t="s">
        <v>330</v>
      </c>
      <c r="SUH197" t="s">
        <v>330</v>
      </c>
      <c r="SUI197" t="s">
        <v>330</v>
      </c>
      <c r="SUJ197" t="s">
        <v>330</v>
      </c>
      <c r="SUK197" t="s">
        <v>330</v>
      </c>
      <c r="SUL197" t="s">
        <v>330</v>
      </c>
      <c r="SUM197" t="s">
        <v>330</v>
      </c>
      <c r="SUN197" t="s">
        <v>330</v>
      </c>
      <c r="SUO197" t="s">
        <v>330</v>
      </c>
      <c r="SUP197" t="s">
        <v>330</v>
      </c>
      <c r="SUQ197" t="s">
        <v>330</v>
      </c>
      <c r="SUR197" t="s">
        <v>330</v>
      </c>
      <c r="SUS197" t="s">
        <v>330</v>
      </c>
      <c r="SUT197" t="s">
        <v>330</v>
      </c>
      <c r="SUU197" t="s">
        <v>330</v>
      </c>
      <c r="SUV197" t="s">
        <v>330</v>
      </c>
      <c r="SUW197" t="s">
        <v>330</v>
      </c>
      <c r="SUX197" t="s">
        <v>330</v>
      </c>
      <c r="SUY197" t="s">
        <v>330</v>
      </c>
      <c r="SUZ197" t="s">
        <v>330</v>
      </c>
      <c r="SVA197" t="s">
        <v>330</v>
      </c>
      <c r="SVB197" t="s">
        <v>330</v>
      </c>
      <c r="SVC197" t="s">
        <v>330</v>
      </c>
      <c r="SVD197" t="s">
        <v>330</v>
      </c>
      <c r="SVE197" t="s">
        <v>330</v>
      </c>
      <c r="SVF197" t="s">
        <v>330</v>
      </c>
      <c r="SVG197" t="s">
        <v>330</v>
      </c>
      <c r="SVH197" t="s">
        <v>330</v>
      </c>
      <c r="SVI197" t="s">
        <v>330</v>
      </c>
      <c r="SVJ197" t="s">
        <v>330</v>
      </c>
      <c r="SVK197" t="s">
        <v>330</v>
      </c>
      <c r="SVL197" t="s">
        <v>330</v>
      </c>
      <c r="SVM197" t="s">
        <v>330</v>
      </c>
      <c r="SVN197" t="s">
        <v>330</v>
      </c>
      <c r="SVO197" t="s">
        <v>330</v>
      </c>
      <c r="SVP197" t="s">
        <v>330</v>
      </c>
      <c r="SVQ197" t="s">
        <v>330</v>
      </c>
      <c r="SVR197" t="s">
        <v>330</v>
      </c>
      <c r="SVS197" t="s">
        <v>330</v>
      </c>
      <c r="SVT197" t="s">
        <v>330</v>
      </c>
      <c r="SVU197" t="s">
        <v>330</v>
      </c>
      <c r="SVV197" t="s">
        <v>330</v>
      </c>
      <c r="SVW197" t="s">
        <v>330</v>
      </c>
      <c r="SVX197" t="s">
        <v>330</v>
      </c>
      <c r="SVY197" t="s">
        <v>330</v>
      </c>
      <c r="SVZ197" t="s">
        <v>330</v>
      </c>
      <c r="SWA197" t="s">
        <v>330</v>
      </c>
      <c r="SWB197" t="s">
        <v>330</v>
      </c>
      <c r="SWC197" t="s">
        <v>330</v>
      </c>
      <c r="SWD197" t="s">
        <v>330</v>
      </c>
      <c r="SWE197" t="s">
        <v>330</v>
      </c>
      <c r="SWF197" t="s">
        <v>330</v>
      </c>
      <c r="SWG197" t="s">
        <v>330</v>
      </c>
      <c r="SWH197" t="s">
        <v>330</v>
      </c>
      <c r="SWI197" t="s">
        <v>330</v>
      </c>
      <c r="SWJ197" t="s">
        <v>330</v>
      </c>
      <c r="SWK197" t="s">
        <v>330</v>
      </c>
      <c r="SWL197" t="s">
        <v>330</v>
      </c>
      <c r="SWM197" t="s">
        <v>330</v>
      </c>
      <c r="SWN197" t="s">
        <v>330</v>
      </c>
      <c r="SWO197" t="s">
        <v>330</v>
      </c>
      <c r="SWP197" t="s">
        <v>330</v>
      </c>
      <c r="SWQ197" t="s">
        <v>330</v>
      </c>
      <c r="SWR197" t="s">
        <v>330</v>
      </c>
      <c r="SWS197" t="s">
        <v>330</v>
      </c>
      <c r="SWT197" t="s">
        <v>330</v>
      </c>
      <c r="SWU197" t="s">
        <v>330</v>
      </c>
      <c r="SWV197" t="s">
        <v>330</v>
      </c>
      <c r="SWW197" t="s">
        <v>330</v>
      </c>
      <c r="SWX197" t="s">
        <v>330</v>
      </c>
      <c r="SWY197" t="s">
        <v>330</v>
      </c>
      <c r="SWZ197" t="s">
        <v>330</v>
      </c>
      <c r="SXA197" t="s">
        <v>330</v>
      </c>
      <c r="SXB197" t="s">
        <v>330</v>
      </c>
      <c r="SXC197" t="s">
        <v>330</v>
      </c>
      <c r="SXD197" t="s">
        <v>330</v>
      </c>
      <c r="SXE197" t="s">
        <v>330</v>
      </c>
      <c r="SXF197" t="s">
        <v>330</v>
      </c>
      <c r="SXG197" t="s">
        <v>330</v>
      </c>
      <c r="SXH197" t="s">
        <v>330</v>
      </c>
      <c r="SXI197" t="s">
        <v>330</v>
      </c>
      <c r="SXJ197" t="s">
        <v>330</v>
      </c>
      <c r="SXK197" t="s">
        <v>330</v>
      </c>
      <c r="SXL197" t="s">
        <v>330</v>
      </c>
      <c r="SXM197" t="s">
        <v>330</v>
      </c>
      <c r="SXN197" t="s">
        <v>330</v>
      </c>
      <c r="SXO197" t="s">
        <v>330</v>
      </c>
      <c r="SXP197" t="s">
        <v>330</v>
      </c>
      <c r="SXQ197" t="s">
        <v>330</v>
      </c>
      <c r="SXR197" t="s">
        <v>330</v>
      </c>
      <c r="SXS197" t="s">
        <v>330</v>
      </c>
      <c r="SXT197" t="s">
        <v>330</v>
      </c>
      <c r="SXU197" t="s">
        <v>330</v>
      </c>
      <c r="SXV197" t="s">
        <v>330</v>
      </c>
      <c r="SXW197" t="s">
        <v>330</v>
      </c>
      <c r="SXX197" t="s">
        <v>330</v>
      </c>
      <c r="SXY197" t="s">
        <v>330</v>
      </c>
      <c r="SXZ197" t="s">
        <v>330</v>
      </c>
      <c r="SYA197" t="s">
        <v>330</v>
      </c>
      <c r="SYB197" t="s">
        <v>330</v>
      </c>
      <c r="SYC197" t="s">
        <v>330</v>
      </c>
      <c r="SYD197" t="s">
        <v>330</v>
      </c>
      <c r="SYE197" t="s">
        <v>330</v>
      </c>
      <c r="SYF197" t="s">
        <v>330</v>
      </c>
      <c r="SYG197" t="s">
        <v>330</v>
      </c>
      <c r="SYH197" t="s">
        <v>330</v>
      </c>
      <c r="SYI197" t="s">
        <v>330</v>
      </c>
      <c r="SYJ197" t="s">
        <v>330</v>
      </c>
      <c r="SYK197" t="s">
        <v>330</v>
      </c>
      <c r="SYL197" t="s">
        <v>330</v>
      </c>
      <c r="SYM197" t="s">
        <v>330</v>
      </c>
      <c r="SYN197" t="s">
        <v>330</v>
      </c>
      <c r="SYO197" t="s">
        <v>330</v>
      </c>
      <c r="SYP197" t="s">
        <v>330</v>
      </c>
      <c r="SYQ197" t="s">
        <v>330</v>
      </c>
      <c r="SYR197" t="s">
        <v>330</v>
      </c>
      <c r="SYS197" t="s">
        <v>330</v>
      </c>
      <c r="SYT197" t="s">
        <v>330</v>
      </c>
      <c r="SYU197" t="s">
        <v>330</v>
      </c>
      <c r="SYV197" t="s">
        <v>330</v>
      </c>
      <c r="SYW197" t="s">
        <v>330</v>
      </c>
      <c r="SYX197" t="s">
        <v>330</v>
      </c>
      <c r="SYY197" t="s">
        <v>330</v>
      </c>
      <c r="SYZ197" t="s">
        <v>330</v>
      </c>
      <c r="SZA197" t="s">
        <v>330</v>
      </c>
      <c r="SZB197" t="s">
        <v>330</v>
      </c>
      <c r="SZC197" t="s">
        <v>330</v>
      </c>
      <c r="SZD197" t="s">
        <v>330</v>
      </c>
      <c r="SZE197" t="s">
        <v>330</v>
      </c>
      <c r="SZF197" t="s">
        <v>330</v>
      </c>
      <c r="SZG197" t="s">
        <v>330</v>
      </c>
      <c r="SZH197" t="s">
        <v>330</v>
      </c>
      <c r="SZI197" t="s">
        <v>330</v>
      </c>
      <c r="SZJ197" t="s">
        <v>330</v>
      </c>
      <c r="SZK197" t="s">
        <v>330</v>
      </c>
      <c r="SZL197" t="s">
        <v>330</v>
      </c>
      <c r="SZM197" t="s">
        <v>330</v>
      </c>
      <c r="SZN197" t="s">
        <v>330</v>
      </c>
      <c r="SZO197" t="s">
        <v>330</v>
      </c>
      <c r="SZP197" t="s">
        <v>330</v>
      </c>
      <c r="SZQ197" t="s">
        <v>330</v>
      </c>
      <c r="SZR197" t="s">
        <v>330</v>
      </c>
      <c r="SZS197" t="s">
        <v>330</v>
      </c>
      <c r="SZT197" t="s">
        <v>330</v>
      </c>
      <c r="SZU197" t="s">
        <v>330</v>
      </c>
      <c r="SZV197" t="s">
        <v>330</v>
      </c>
      <c r="SZW197" t="s">
        <v>330</v>
      </c>
      <c r="SZX197" t="s">
        <v>330</v>
      </c>
      <c r="SZY197" t="s">
        <v>330</v>
      </c>
      <c r="SZZ197" t="s">
        <v>330</v>
      </c>
      <c r="TAA197" t="s">
        <v>330</v>
      </c>
      <c r="TAB197" t="s">
        <v>330</v>
      </c>
      <c r="TAC197" t="s">
        <v>330</v>
      </c>
      <c r="TAD197" t="s">
        <v>330</v>
      </c>
      <c r="TAE197" t="s">
        <v>330</v>
      </c>
      <c r="TAF197" t="s">
        <v>330</v>
      </c>
      <c r="TAG197" t="s">
        <v>330</v>
      </c>
      <c r="TAH197" t="s">
        <v>330</v>
      </c>
      <c r="TAI197" t="s">
        <v>330</v>
      </c>
      <c r="TAJ197" t="s">
        <v>330</v>
      </c>
      <c r="TAK197" t="s">
        <v>330</v>
      </c>
      <c r="TAL197" t="s">
        <v>330</v>
      </c>
      <c r="TAM197" t="s">
        <v>330</v>
      </c>
      <c r="TAN197" t="s">
        <v>330</v>
      </c>
      <c r="TAO197" t="s">
        <v>330</v>
      </c>
      <c r="TAP197" t="s">
        <v>330</v>
      </c>
      <c r="TAQ197" t="s">
        <v>330</v>
      </c>
      <c r="TAR197" t="s">
        <v>330</v>
      </c>
      <c r="TAS197" t="s">
        <v>330</v>
      </c>
      <c r="TAT197" t="s">
        <v>330</v>
      </c>
      <c r="TAU197" t="s">
        <v>330</v>
      </c>
      <c r="TAV197" t="s">
        <v>330</v>
      </c>
      <c r="TAW197" t="s">
        <v>330</v>
      </c>
      <c r="TAX197" t="s">
        <v>330</v>
      </c>
      <c r="TAY197" t="s">
        <v>330</v>
      </c>
      <c r="TAZ197" t="s">
        <v>330</v>
      </c>
      <c r="TBA197" t="s">
        <v>330</v>
      </c>
      <c r="TBB197" t="s">
        <v>330</v>
      </c>
      <c r="TBC197" t="s">
        <v>330</v>
      </c>
      <c r="TBD197" t="s">
        <v>330</v>
      </c>
      <c r="TBE197" t="s">
        <v>330</v>
      </c>
      <c r="TBF197" t="s">
        <v>330</v>
      </c>
      <c r="TBG197" t="s">
        <v>330</v>
      </c>
      <c r="TBH197" t="s">
        <v>330</v>
      </c>
      <c r="TBI197" t="s">
        <v>330</v>
      </c>
      <c r="TBJ197" t="s">
        <v>330</v>
      </c>
      <c r="TBK197" t="s">
        <v>330</v>
      </c>
      <c r="TBL197" t="s">
        <v>330</v>
      </c>
      <c r="TBM197" t="s">
        <v>330</v>
      </c>
      <c r="TBN197" t="s">
        <v>330</v>
      </c>
      <c r="TBO197" t="s">
        <v>330</v>
      </c>
      <c r="TBP197" t="s">
        <v>330</v>
      </c>
      <c r="TBQ197" t="s">
        <v>330</v>
      </c>
      <c r="TBR197" t="s">
        <v>330</v>
      </c>
      <c r="TBS197" t="s">
        <v>330</v>
      </c>
      <c r="TBT197" t="s">
        <v>330</v>
      </c>
      <c r="TBU197" t="s">
        <v>330</v>
      </c>
      <c r="TBV197" t="s">
        <v>330</v>
      </c>
      <c r="TBW197" t="s">
        <v>330</v>
      </c>
      <c r="TBX197" t="s">
        <v>330</v>
      </c>
      <c r="TBY197" t="s">
        <v>330</v>
      </c>
      <c r="TBZ197" t="s">
        <v>330</v>
      </c>
      <c r="TCA197" t="s">
        <v>330</v>
      </c>
      <c r="TCB197" t="s">
        <v>330</v>
      </c>
      <c r="TCC197" t="s">
        <v>330</v>
      </c>
      <c r="TCD197" t="s">
        <v>330</v>
      </c>
      <c r="TCE197" t="s">
        <v>330</v>
      </c>
      <c r="TCF197" t="s">
        <v>330</v>
      </c>
      <c r="TCG197" t="s">
        <v>330</v>
      </c>
      <c r="TCH197" t="s">
        <v>330</v>
      </c>
      <c r="TCI197" t="s">
        <v>330</v>
      </c>
      <c r="TCJ197" t="s">
        <v>330</v>
      </c>
      <c r="TCK197" t="s">
        <v>330</v>
      </c>
      <c r="TCL197" t="s">
        <v>330</v>
      </c>
      <c r="TCM197" t="s">
        <v>330</v>
      </c>
      <c r="TCN197" t="s">
        <v>330</v>
      </c>
      <c r="TCO197" t="s">
        <v>330</v>
      </c>
      <c r="TCP197" t="s">
        <v>330</v>
      </c>
      <c r="TCQ197" t="s">
        <v>330</v>
      </c>
      <c r="TCR197" t="s">
        <v>330</v>
      </c>
      <c r="TCS197" t="s">
        <v>330</v>
      </c>
      <c r="TCT197" t="s">
        <v>330</v>
      </c>
      <c r="TCU197" t="s">
        <v>330</v>
      </c>
      <c r="TCV197" t="s">
        <v>330</v>
      </c>
      <c r="TCW197" t="s">
        <v>330</v>
      </c>
      <c r="TCX197" t="s">
        <v>330</v>
      </c>
      <c r="TCY197" t="s">
        <v>330</v>
      </c>
      <c r="TCZ197" t="s">
        <v>330</v>
      </c>
      <c r="TDA197" t="s">
        <v>330</v>
      </c>
      <c r="TDB197" t="s">
        <v>330</v>
      </c>
      <c r="TDC197" t="s">
        <v>330</v>
      </c>
      <c r="TDD197" t="s">
        <v>330</v>
      </c>
      <c r="TDE197" t="s">
        <v>330</v>
      </c>
      <c r="TDF197" t="s">
        <v>330</v>
      </c>
      <c r="TDG197" t="s">
        <v>330</v>
      </c>
      <c r="TDH197" t="s">
        <v>330</v>
      </c>
      <c r="TDI197" t="s">
        <v>330</v>
      </c>
      <c r="TDJ197" t="s">
        <v>330</v>
      </c>
      <c r="TDK197" t="s">
        <v>330</v>
      </c>
      <c r="TDL197" t="s">
        <v>330</v>
      </c>
      <c r="TDM197" t="s">
        <v>330</v>
      </c>
      <c r="TDN197" t="s">
        <v>330</v>
      </c>
      <c r="TDO197" t="s">
        <v>330</v>
      </c>
      <c r="TDP197" t="s">
        <v>330</v>
      </c>
      <c r="TDQ197" t="s">
        <v>330</v>
      </c>
      <c r="TDR197" t="s">
        <v>330</v>
      </c>
      <c r="TDS197" t="s">
        <v>330</v>
      </c>
      <c r="TDT197" t="s">
        <v>330</v>
      </c>
      <c r="TDU197" t="s">
        <v>330</v>
      </c>
      <c r="TDV197" t="s">
        <v>330</v>
      </c>
      <c r="TDW197" t="s">
        <v>330</v>
      </c>
      <c r="TDX197" t="s">
        <v>330</v>
      </c>
      <c r="TDY197" t="s">
        <v>330</v>
      </c>
      <c r="TDZ197" t="s">
        <v>330</v>
      </c>
      <c r="TEA197" t="s">
        <v>330</v>
      </c>
      <c r="TEB197" t="s">
        <v>330</v>
      </c>
      <c r="TEC197" t="s">
        <v>330</v>
      </c>
      <c r="TED197" t="s">
        <v>330</v>
      </c>
      <c r="TEE197" t="s">
        <v>330</v>
      </c>
      <c r="TEF197" t="s">
        <v>330</v>
      </c>
      <c r="TEG197" t="s">
        <v>330</v>
      </c>
      <c r="TEH197" t="s">
        <v>330</v>
      </c>
      <c r="TEI197" t="s">
        <v>330</v>
      </c>
      <c r="TEJ197" t="s">
        <v>330</v>
      </c>
      <c r="TEK197" t="s">
        <v>330</v>
      </c>
      <c r="TEL197" t="s">
        <v>330</v>
      </c>
      <c r="TEM197" t="s">
        <v>330</v>
      </c>
      <c r="TEN197" t="s">
        <v>330</v>
      </c>
      <c r="TEO197" t="s">
        <v>330</v>
      </c>
      <c r="TEP197" t="s">
        <v>330</v>
      </c>
      <c r="TEQ197" t="s">
        <v>330</v>
      </c>
      <c r="TER197" t="s">
        <v>330</v>
      </c>
      <c r="TES197" t="s">
        <v>330</v>
      </c>
      <c r="TET197" t="s">
        <v>330</v>
      </c>
      <c r="TEU197" t="s">
        <v>330</v>
      </c>
      <c r="TEV197" t="s">
        <v>330</v>
      </c>
      <c r="TEW197" t="s">
        <v>330</v>
      </c>
      <c r="TEX197" t="s">
        <v>330</v>
      </c>
      <c r="TEY197" t="s">
        <v>330</v>
      </c>
      <c r="TEZ197" t="s">
        <v>330</v>
      </c>
      <c r="TFA197" t="s">
        <v>330</v>
      </c>
      <c r="TFB197" t="s">
        <v>330</v>
      </c>
      <c r="TFC197" t="s">
        <v>330</v>
      </c>
      <c r="TFD197" t="s">
        <v>330</v>
      </c>
      <c r="TFE197" t="s">
        <v>330</v>
      </c>
      <c r="TFF197" t="s">
        <v>330</v>
      </c>
      <c r="TFG197" t="s">
        <v>330</v>
      </c>
      <c r="TFH197" t="s">
        <v>330</v>
      </c>
      <c r="TFI197" t="s">
        <v>330</v>
      </c>
      <c r="TFJ197" t="s">
        <v>330</v>
      </c>
      <c r="TFK197" t="s">
        <v>330</v>
      </c>
      <c r="TFL197" t="s">
        <v>330</v>
      </c>
      <c r="TFM197" t="s">
        <v>330</v>
      </c>
      <c r="TFN197" t="s">
        <v>330</v>
      </c>
      <c r="TFO197" t="s">
        <v>330</v>
      </c>
      <c r="TFP197" t="s">
        <v>330</v>
      </c>
      <c r="TFQ197" t="s">
        <v>330</v>
      </c>
      <c r="TFR197" t="s">
        <v>330</v>
      </c>
      <c r="TFS197" t="s">
        <v>330</v>
      </c>
      <c r="TFT197" t="s">
        <v>330</v>
      </c>
      <c r="TFU197" t="s">
        <v>330</v>
      </c>
      <c r="TFV197" t="s">
        <v>330</v>
      </c>
      <c r="TFW197" t="s">
        <v>330</v>
      </c>
      <c r="TFX197" t="s">
        <v>330</v>
      </c>
      <c r="TFY197" t="s">
        <v>330</v>
      </c>
      <c r="TFZ197" t="s">
        <v>330</v>
      </c>
      <c r="TGA197" t="s">
        <v>330</v>
      </c>
      <c r="TGB197" t="s">
        <v>330</v>
      </c>
      <c r="TGC197" t="s">
        <v>330</v>
      </c>
      <c r="TGD197" t="s">
        <v>330</v>
      </c>
      <c r="TGE197" t="s">
        <v>330</v>
      </c>
      <c r="TGF197" t="s">
        <v>330</v>
      </c>
      <c r="TGG197" t="s">
        <v>330</v>
      </c>
      <c r="TGH197" t="s">
        <v>330</v>
      </c>
      <c r="TGI197" t="s">
        <v>330</v>
      </c>
      <c r="TGJ197" t="s">
        <v>330</v>
      </c>
      <c r="TGK197" t="s">
        <v>330</v>
      </c>
      <c r="TGL197" t="s">
        <v>330</v>
      </c>
      <c r="TGM197" t="s">
        <v>330</v>
      </c>
      <c r="TGN197" t="s">
        <v>330</v>
      </c>
      <c r="TGO197" t="s">
        <v>330</v>
      </c>
      <c r="TGP197" t="s">
        <v>330</v>
      </c>
      <c r="TGQ197" t="s">
        <v>330</v>
      </c>
      <c r="TGR197" t="s">
        <v>330</v>
      </c>
      <c r="TGS197" t="s">
        <v>330</v>
      </c>
      <c r="TGT197" t="s">
        <v>330</v>
      </c>
      <c r="TGU197" t="s">
        <v>330</v>
      </c>
      <c r="TGV197" t="s">
        <v>330</v>
      </c>
      <c r="TGW197" t="s">
        <v>330</v>
      </c>
      <c r="TGX197" t="s">
        <v>330</v>
      </c>
      <c r="TGY197" t="s">
        <v>330</v>
      </c>
      <c r="TGZ197" t="s">
        <v>330</v>
      </c>
      <c r="THA197" t="s">
        <v>330</v>
      </c>
      <c r="THB197" t="s">
        <v>330</v>
      </c>
      <c r="THC197" t="s">
        <v>330</v>
      </c>
      <c r="THD197" t="s">
        <v>330</v>
      </c>
      <c r="THE197" t="s">
        <v>330</v>
      </c>
      <c r="THF197" t="s">
        <v>330</v>
      </c>
      <c r="THG197" t="s">
        <v>330</v>
      </c>
      <c r="THH197" t="s">
        <v>330</v>
      </c>
      <c r="THI197" t="s">
        <v>330</v>
      </c>
      <c r="THJ197" t="s">
        <v>330</v>
      </c>
      <c r="THK197" t="s">
        <v>330</v>
      </c>
      <c r="THL197" t="s">
        <v>330</v>
      </c>
      <c r="THM197" t="s">
        <v>330</v>
      </c>
      <c r="THN197" t="s">
        <v>330</v>
      </c>
      <c r="THO197" t="s">
        <v>330</v>
      </c>
      <c r="THP197" t="s">
        <v>330</v>
      </c>
      <c r="THQ197" t="s">
        <v>330</v>
      </c>
      <c r="THR197" t="s">
        <v>330</v>
      </c>
      <c r="THS197" t="s">
        <v>330</v>
      </c>
      <c r="THT197" t="s">
        <v>330</v>
      </c>
      <c r="THU197" t="s">
        <v>330</v>
      </c>
      <c r="THV197" t="s">
        <v>330</v>
      </c>
      <c r="THW197" t="s">
        <v>330</v>
      </c>
      <c r="THX197" t="s">
        <v>330</v>
      </c>
      <c r="THY197" t="s">
        <v>330</v>
      </c>
      <c r="THZ197" t="s">
        <v>330</v>
      </c>
      <c r="TIA197" t="s">
        <v>330</v>
      </c>
      <c r="TIB197" t="s">
        <v>330</v>
      </c>
      <c r="TIC197" t="s">
        <v>330</v>
      </c>
      <c r="TID197" t="s">
        <v>330</v>
      </c>
      <c r="TIE197" t="s">
        <v>330</v>
      </c>
      <c r="TIF197" t="s">
        <v>330</v>
      </c>
      <c r="TIG197" t="s">
        <v>330</v>
      </c>
      <c r="TIH197" t="s">
        <v>330</v>
      </c>
      <c r="TII197" t="s">
        <v>330</v>
      </c>
      <c r="TIJ197" t="s">
        <v>330</v>
      </c>
      <c r="TIK197" t="s">
        <v>330</v>
      </c>
      <c r="TIL197" t="s">
        <v>330</v>
      </c>
      <c r="TIM197" t="s">
        <v>330</v>
      </c>
      <c r="TIN197" t="s">
        <v>330</v>
      </c>
      <c r="TIO197" t="s">
        <v>330</v>
      </c>
      <c r="TIP197" t="s">
        <v>330</v>
      </c>
      <c r="TIQ197" t="s">
        <v>330</v>
      </c>
      <c r="TIR197" t="s">
        <v>330</v>
      </c>
      <c r="TIS197" t="s">
        <v>330</v>
      </c>
      <c r="TIT197" t="s">
        <v>330</v>
      </c>
      <c r="TIU197" t="s">
        <v>330</v>
      </c>
      <c r="TIV197" t="s">
        <v>330</v>
      </c>
      <c r="TIW197" t="s">
        <v>330</v>
      </c>
      <c r="TIX197" t="s">
        <v>330</v>
      </c>
      <c r="TIY197" t="s">
        <v>330</v>
      </c>
      <c r="TIZ197" t="s">
        <v>330</v>
      </c>
      <c r="TJA197" t="s">
        <v>330</v>
      </c>
      <c r="TJB197" t="s">
        <v>330</v>
      </c>
      <c r="TJC197" t="s">
        <v>330</v>
      </c>
      <c r="TJD197" t="s">
        <v>330</v>
      </c>
      <c r="TJE197" t="s">
        <v>330</v>
      </c>
      <c r="TJF197" t="s">
        <v>330</v>
      </c>
      <c r="TJG197" t="s">
        <v>330</v>
      </c>
      <c r="TJH197" t="s">
        <v>330</v>
      </c>
      <c r="TJI197" t="s">
        <v>330</v>
      </c>
      <c r="TJJ197" t="s">
        <v>330</v>
      </c>
      <c r="TJK197" t="s">
        <v>330</v>
      </c>
      <c r="TJL197" t="s">
        <v>330</v>
      </c>
      <c r="TJM197" t="s">
        <v>330</v>
      </c>
      <c r="TJN197" t="s">
        <v>330</v>
      </c>
      <c r="TJO197" t="s">
        <v>330</v>
      </c>
      <c r="TJP197" t="s">
        <v>330</v>
      </c>
      <c r="TJQ197" t="s">
        <v>330</v>
      </c>
      <c r="TJR197" t="s">
        <v>330</v>
      </c>
      <c r="TJS197" t="s">
        <v>330</v>
      </c>
      <c r="TJT197" t="s">
        <v>330</v>
      </c>
      <c r="TJU197" t="s">
        <v>330</v>
      </c>
      <c r="TJV197" t="s">
        <v>330</v>
      </c>
      <c r="TJW197" t="s">
        <v>330</v>
      </c>
      <c r="TJX197" t="s">
        <v>330</v>
      </c>
      <c r="TJY197" t="s">
        <v>330</v>
      </c>
      <c r="TJZ197" t="s">
        <v>330</v>
      </c>
      <c r="TKA197" t="s">
        <v>330</v>
      </c>
      <c r="TKB197" t="s">
        <v>330</v>
      </c>
      <c r="TKC197" t="s">
        <v>330</v>
      </c>
      <c r="TKD197" t="s">
        <v>330</v>
      </c>
      <c r="TKE197" t="s">
        <v>330</v>
      </c>
      <c r="TKF197" t="s">
        <v>330</v>
      </c>
      <c r="TKG197" t="s">
        <v>330</v>
      </c>
      <c r="TKH197" t="s">
        <v>330</v>
      </c>
      <c r="TKI197" t="s">
        <v>330</v>
      </c>
      <c r="TKJ197" t="s">
        <v>330</v>
      </c>
      <c r="TKK197" t="s">
        <v>330</v>
      </c>
      <c r="TKL197" t="s">
        <v>330</v>
      </c>
      <c r="TKM197" t="s">
        <v>330</v>
      </c>
      <c r="TKN197" t="s">
        <v>330</v>
      </c>
      <c r="TKO197" t="s">
        <v>330</v>
      </c>
      <c r="TKP197" t="s">
        <v>330</v>
      </c>
      <c r="TKQ197" t="s">
        <v>330</v>
      </c>
      <c r="TKR197" t="s">
        <v>330</v>
      </c>
      <c r="TKS197" t="s">
        <v>330</v>
      </c>
      <c r="TKT197" t="s">
        <v>330</v>
      </c>
      <c r="TKU197" t="s">
        <v>330</v>
      </c>
      <c r="TKV197" t="s">
        <v>330</v>
      </c>
      <c r="TKW197" t="s">
        <v>330</v>
      </c>
      <c r="TKX197" t="s">
        <v>330</v>
      </c>
      <c r="TKY197" t="s">
        <v>330</v>
      </c>
      <c r="TKZ197" t="s">
        <v>330</v>
      </c>
      <c r="TLA197" t="s">
        <v>330</v>
      </c>
      <c r="TLB197" t="s">
        <v>330</v>
      </c>
      <c r="TLC197" t="s">
        <v>330</v>
      </c>
      <c r="TLD197" t="s">
        <v>330</v>
      </c>
      <c r="TLE197" t="s">
        <v>330</v>
      </c>
      <c r="TLF197" t="s">
        <v>330</v>
      </c>
      <c r="TLG197" t="s">
        <v>330</v>
      </c>
      <c r="TLH197" t="s">
        <v>330</v>
      </c>
      <c r="TLI197" t="s">
        <v>330</v>
      </c>
      <c r="TLJ197" t="s">
        <v>330</v>
      </c>
      <c r="TLK197" t="s">
        <v>330</v>
      </c>
      <c r="TLL197" t="s">
        <v>330</v>
      </c>
      <c r="TLM197" t="s">
        <v>330</v>
      </c>
      <c r="TLN197" t="s">
        <v>330</v>
      </c>
      <c r="TLO197" t="s">
        <v>330</v>
      </c>
      <c r="TLP197" t="s">
        <v>330</v>
      </c>
      <c r="TLQ197" t="s">
        <v>330</v>
      </c>
      <c r="TLR197" t="s">
        <v>330</v>
      </c>
      <c r="TLS197" t="s">
        <v>330</v>
      </c>
      <c r="TLT197" t="s">
        <v>330</v>
      </c>
      <c r="TLU197" t="s">
        <v>330</v>
      </c>
      <c r="TLV197" t="s">
        <v>330</v>
      </c>
      <c r="TLW197" t="s">
        <v>330</v>
      </c>
      <c r="TLX197" t="s">
        <v>330</v>
      </c>
      <c r="TLY197" t="s">
        <v>330</v>
      </c>
      <c r="TLZ197" t="s">
        <v>330</v>
      </c>
      <c r="TMA197" t="s">
        <v>330</v>
      </c>
      <c r="TMB197" t="s">
        <v>330</v>
      </c>
      <c r="TMC197" t="s">
        <v>330</v>
      </c>
      <c r="TMD197" t="s">
        <v>330</v>
      </c>
      <c r="TME197" t="s">
        <v>330</v>
      </c>
      <c r="TMF197" t="s">
        <v>330</v>
      </c>
      <c r="TMG197" t="s">
        <v>330</v>
      </c>
      <c r="TMH197" t="s">
        <v>330</v>
      </c>
      <c r="TMI197" t="s">
        <v>330</v>
      </c>
      <c r="TMJ197" t="s">
        <v>330</v>
      </c>
      <c r="TMK197" t="s">
        <v>330</v>
      </c>
      <c r="TML197" t="s">
        <v>330</v>
      </c>
      <c r="TMM197" t="s">
        <v>330</v>
      </c>
      <c r="TMN197" t="s">
        <v>330</v>
      </c>
      <c r="TMO197" t="s">
        <v>330</v>
      </c>
      <c r="TMP197" t="s">
        <v>330</v>
      </c>
      <c r="TMQ197" t="s">
        <v>330</v>
      </c>
      <c r="TMR197" t="s">
        <v>330</v>
      </c>
      <c r="TMS197" t="s">
        <v>330</v>
      </c>
      <c r="TMT197" t="s">
        <v>330</v>
      </c>
      <c r="TMU197" t="s">
        <v>330</v>
      </c>
      <c r="TMV197" t="s">
        <v>330</v>
      </c>
      <c r="TMW197" t="s">
        <v>330</v>
      </c>
      <c r="TMX197" t="s">
        <v>330</v>
      </c>
      <c r="TMY197" t="s">
        <v>330</v>
      </c>
      <c r="TMZ197" t="s">
        <v>330</v>
      </c>
      <c r="TNA197" t="s">
        <v>330</v>
      </c>
      <c r="TNB197" t="s">
        <v>330</v>
      </c>
      <c r="TNC197" t="s">
        <v>330</v>
      </c>
      <c r="TND197" t="s">
        <v>330</v>
      </c>
      <c r="TNE197" t="s">
        <v>330</v>
      </c>
      <c r="TNF197" t="s">
        <v>330</v>
      </c>
      <c r="TNG197" t="s">
        <v>330</v>
      </c>
      <c r="TNH197" t="s">
        <v>330</v>
      </c>
      <c r="TNI197" t="s">
        <v>330</v>
      </c>
      <c r="TNJ197" t="s">
        <v>330</v>
      </c>
      <c r="TNK197" t="s">
        <v>330</v>
      </c>
      <c r="TNL197" t="s">
        <v>330</v>
      </c>
      <c r="TNM197" t="s">
        <v>330</v>
      </c>
      <c r="TNN197" t="s">
        <v>330</v>
      </c>
      <c r="TNO197" t="s">
        <v>330</v>
      </c>
      <c r="TNP197" t="s">
        <v>330</v>
      </c>
      <c r="TNQ197" t="s">
        <v>330</v>
      </c>
      <c r="TNR197" t="s">
        <v>330</v>
      </c>
      <c r="TNS197" t="s">
        <v>330</v>
      </c>
      <c r="TNT197" t="s">
        <v>330</v>
      </c>
      <c r="TNU197" t="s">
        <v>330</v>
      </c>
      <c r="TNV197" t="s">
        <v>330</v>
      </c>
      <c r="TNW197" t="s">
        <v>330</v>
      </c>
      <c r="TNX197" t="s">
        <v>330</v>
      </c>
      <c r="TNY197" t="s">
        <v>330</v>
      </c>
      <c r="TNZ197" t="s">
        <v>330</v>
      </c>
      <c r="TOA197" t="s">
        <v>330</v>
      </c>
      <c r="TOB197" t="s">
        <v>330</v>
      </c>
      <c r="TOC197" t="s">
        <v>330</v>
      </c>
      <c r="TOD197" t="s">
        <v>330</v>
      </c>
      <c r="TOE197" t="s">
        <v>330</v>
      </c>
      <c r="TOF197" t="s">
        <v>330</v>
      </c>
      <c r="TOG197" t="s">
        <v>330</v>
      </c>
      <c r="TOH197" t="s">
        <v>330</v>
      </c>
      <c r="TOI197" t="s">
        <v>330</v>
      </c>
      <c r="TOJ197" t="s">
        <v>330</v>
      </c>
      <c r="TOK197" t="s">
        <v>330</v>
      </c>
      <c r="TOL197" t="s">
        <v>330</v>
      </c>
      <c r="TOM197" t="s">
        <v>330</v>
      </c>
      <c r="TON197" t="s">
        <v>330</v>
      </c>
      <c r="TOO197" t="s">
        <v>330</v>
      </c>
      <c r="TOP197" t="s">
        <v>330</v>
      </c>
      <c r="TOQ197" t="s">
        <v>330</v>
      </c>
      <c r="TOR197" t="s">
        <v>330</v>
      </c>
      <c r="TOS197" t="s">
        <v>330</v>
      </c>
      <c r="TOT197" t="s">
        <v>330</v>
      </c>
      <c r="TOU197" t="s">
        <v>330</v>
      </c>
      <c r="TOV197" t="s">
        <v>330</v>
      </c>
      <c r="TOW197" t="s">
        <v>330</v>
      </c>
      <c r="TOX197" t="s">
        <v>330</v>
      </c>
      <c r="TOY197" t="s">
        <v>330</v>
      </c>
      <c r="TOZ197" t="s">
        <v>330</v>
      </c>
      <c r="TPA197" t="s">
        <v>330</v>
      </c>
      <c r="TPB197" t="s">
        <v>330</v>
      </c>
      <c r="TPC197" t="s">
        <v>330</v>
      </c>
      <c r="TPD197" t="s">
        <v>330</v>
      </c>
      <c r="TPE197" t="s">
        <v>330</v>
      </c>
      <c r="TPF197" t="s">
        <v>330</v>
      </c>
      <c r="TPG197" t="s">
        <v>330</v>
      </c>
      <c r="TPH197" t="s">
        <v>330</v>
      </c>
      <c r="TPI197" t="s">
        <v>330</v>
      </c>
      <c r="TPJ197" t="s">
        <v>330</v>
      </c>
      <c r="TPK197" t="s">
        <v>330</v>
      </c>
      <c r="TPL197" t="s">
        <v>330</v>
      </c>
      <c r="TPM197" t="s">
        <v>330</v>
      </c>
      <c r="TPN197" t="s">
        <v>330</v>
      </c>
      <c r="TPO197" t="s">
        <v>330</v>
      </c>
      <c r="TPP197" t="s">
        <v>330</v>
      </c>
      <c r="TPQ197" t="s">
        <v>330</v>
      </c>
      <c r="TPR197" t="s">
        <v>330</v>
      </c>
      <c r="TPS197" t="s">
        <v>330</v>
      </c>
      <c r="TPT197" t="s">
        <v>330</v>
      </c>
      <c r="TPU197" t="s">
        <v>330</v>
      </c>
      <c r="TPV197" t="s">
        <v>330</v>
      </c>
      <c r="TPW197" t="s">
        <v>330</v>
      </c>
      <c r="TPX197" t="s">
        <v>330</v>
      </c>
      <c r="TPY197" t="s">
        <v>330</v>
      </c>
      <c r="TPZ197" t="s">
        <v>330</v>
      </c>
      <c r="TQA197" t="s">
        <v>330</v>
      </c>
      <c r="TQB197" t="s">
        <v>330</v>
      </c>
      <c r="TQC197" t="s">
        <v>330</v>
      </c>
      <c r="TQD197" t="s">
        <v>330</v>
      </c>
      <c r="TQE197" t="s">
        <v>330</v>
      </c>
      <c r="TQF197" t="s">
        <v>330</v>
      </c>
      <c r="TQG197" t="s">
        <v>330</v>
      </c>
      <c r="TQH197" t="s">
        <v>330</v>
      </c>
      <c r="TQI197" t="s">
        <v>330</v>
      </c>
      <c r="TQJ197" t="s">
        <v>330</v>
      </c>
      <c r="TQK197" t="s">
        <v>330</v>
      </c>
      <c r="TQL197" t="s">
        <v>330</v>
      </c>
      <c r="TQM197" t="s">
        <v>330</v>
      </c>
      <c r="TQN197" t="s">
        <v>330</v>
      </c>
      <c r="TQO197" t="s">
        <v>330</v>
      </c>
      <c r="TQP197" t="s">
        <v>330</v>
      </c>
      <c r="TQQ197" t="s">
        <v>330</v>
      </c>
      <c r="TQR197" t="s">
        <v>330</v>
      </c>
      <c r="TQS197" t="s">
        <v>330</v>
      </c>
      <c r="TQT197" t="s">
        <v>330</v>
      </c>
      <c r="TQU197" t="s">
        <v>330</v>
      </c>
      <c r="TQV197" t="s">
        <v>330</v>
      </c>
      <c r="TQW197" t="s">
        <v>330</v>
      </c>
      <c r="TQX197" t="s">
        <v>330</v>
      </c>
      <c r="TQY197" t="s">
        <v>330</v>
      </c>
      <c r="TQZ197" t="s">
        <v>330</v>
      </c>
      <c r="TRA197" t="s">
        <v>330</v>
      </c>
      <c r="TRB197" t="s">
        <v>330</v>
      </c>
      <c r="TRC197" t="s">
        <v>330</v>
      </c>
      <c r="TRD197" t="s">
        <v>330</v>
      </c>
      <c r="TRE197" t="s">
        <v>330</v>
      </c>
      <c r="TRF197" t="s">
        <v>330</v>
      </c>
      <c r="TRG197" t="s">
        <v>330</v>
      </c>
      <c r="TRH197" t="s">
        <v>330</v>
      </c>
      <c r="TRI197" t="s">
        <v>330</v>
      </c>
      <c r="TRJ197" t="s">
        <v>330</v>
      </c>
      <c r="TRK197" t="s">
        <v>330</v>
      </c>
      <c r="TRL197" t="s">
        <v>330</v>
      </c>
      <c r="TRM197" t="s">
        <v>330</v>
      </c>
      <c r="TRN197" t="s">
        <v>330</v>
      </c>
      <c r="TRO197" t="s">
        <v>330</v>
      </c>
      <c r="TRP197" t="s">
        <v>330</v>
      </c>
      <c r="TRQ197" t="s">
        <v>330</v>
      </c>
      <c r="TRR197" t="s">
        <v>330</v>
      </c>
      <c r="TRS197" t="s">
        <v>330</v>
      </c>
      <c r="TRT197" t="s">
        <v>330</v>
      </c>
      <c r="TRU197" t="s">
        <v>330</v>
      </c>
      <c r="TRV197" t="s">
        <v>330</v>
      </c>
      <c r="TRW197" t="s">
        <v>330</v>
      </c>
      <c r="TRX197" t="s">
        <v>330</v>
      </c>
      <c r="TRY197" t="s">
        <v>330</v>
      </c>
      <c r="TRZ197" t="s">
        <v>330</v>
      </c>
      <c r="TSA197" t="s">
        <v>330</v>
      </c>
      <c r="TSB197" t="s">
        <v>330</v>
      </c>
      <c r="TSC197" t="s">
        <v>330</v>
      </c>
      <c r="TSD197" t="s">
        <v>330</v>
      </c>
      <c r="TSE197" t="s">
        <v>330</v>
      </c>
      <c r="TSF197" t="s">
        <v>330</v>
      </c>
      <c r="TSG197" t="s">
        <v>330</v>
      </c>
      <c r="TSH197" t="s">
        <v>330</v>
      </c>
      <c r="TSI197" t="s">
        <v>330</v>
      </c>
      <c r="TSJ197" t="s">
        <v>330</v>
      </c>
      <c r="TSK197" t="s">
        <v>330</v>
      </c>
      <c r="TSL197" t="s">
        <v>330</v>
      </c>
      <c r="TSM197" t="s">
        <v>330</v>
      </c>
      <c r="TSN197" t="s">
        <v>330</v>
      </c>
      <c r="TSO197" t="s">
        <v>330</v>
      </c>
      <c r="TSP197" t="s">
        <v>330</v>
      </c>
      <c r="TSQ197" t="s">
        <v>330</v>
      </c>
      <c r="TSR197" t="s">
        <v>330</v>
      </c>
      <c r="TSS197" t="s">
        <v>330</v>
      </c>
      <c r="TST197" t="s">
        <v>330</v>
      </c>
      <c r="TSU197" t="s">
        <v>330</v>
      </c>
      <c r="TSV197" t="s">
        <v>330</v>
      </c>
      <c r="TSW197" t="s">
        <v>330</v>
      </c>
      <c r="TSX197" t="s">
        <v>330</v>
      </c>
      <c r="TSY197" t="s">
        <v>330</v>
      </c>
      <c r="TSZ197" t="s">
        <v>330</v>
      </c>
      <c r="TTA197" t="s">
        <v>330</v>
      </c>
      <c r="TTB197" t="s">
        <v>330</v>
      </c>
      <c r="TTC197" t="s">
        <v>330</v>
      </c>
      <c r="TTD197" t="s">
        <v>330</v>
      </c>
      <c r="TTE197" t="s">
        <v>330</v>
      </c>
      <c r="TTF197" t="s">
        <v>330</v>
      </c>
      <c r="TTG197" t="s">
        <v>330</v>
      </c>
      <c r="TTH197" t="s">
        <v>330</v>
      </c>
      <c r="TTI197" t="s">
        <v>330</v>
      </c>
      <c r="TTJ197" t="s">
        <v>330</v>
      </c>
      <c r="TTK197" t="s">
        <v>330</v>
      </c>
      <c r="TTL197" t="s">
        <v>330</v>
      </c>
      <c r="TTM197" t="s">
        <v>330</v>
      </c>
      <c r="TTN197" t="s">
        <v>330</v>
      </c>
      <c r="TTO197" t="s">
        <v>330</v>
      </c>
      <c r="TTP197" t="s">
        <v>330</v>
      </c>
      <c r="TTQ197" t="s">
        <v>330</v>
      </c>
      <c r="TTR197" t="s">
        <v>330</v>
      </c>
      <c r="TTS197" t="s">
        <v>330</v>
      </c>
      <c r="TTT197" t="s">
        <v>330</v>
      </c>
      <c r="TTU197" t="s">
        <v>330</v>
      </c>
      <c r="TTV197" t="s">
        <v>330</v>
      </c>
      <c r="TTW197" t="s">
        <v>330</v>
      </c>
      <c r="TTX197" t="s">
        <v>330</v>
      </c>
      <c r="TTY197" t="s">
        <v>330</v>
      </c>
      <c r="TTZ197" t="s">
        <v>330</v>
      </c>
      <c r="TUA197" t="s">
        <v>330</v>
      </c>
      <c r="TUB197" t="s">
        <v>330</v>
      </c>
      <c r="TUC197" t="s">
        <v>330</v>
      </c>
      <c r="TUD197" t="s">
        <v>330</v>
      </c>
      <c r="TUE197" t="s">
        <v>330</v>
      </c>
      <c r="TUF197" t="s">
        <v>330</v>
      </c>
      <c r="TUG197" t="s">
        <v>330</v>
      </c>
      <c r="TUH197" t="s">
        <v>330</v>
      </c>
      <c r="TUI197" t="s">
        <v>330</v>
      </c>
      <c r="TUJ197" t="s">
        <v>330</v>
      </c>
      <c r="TUK197" t="s">
        <v>330</v>
      </c>
      <c r="TUL197" t="s">
        <v>330</v>
      </c>
      <c r="TUM197" t="s">
        <v>330</v>
      </c>
      <c r="TUN197" t="s">
        <v>330</v>
      </c>
      <c r="TUO197" t="s">
        <v>330</v>
      </c>
      <c r="TUP197" t="s">
        <v>330</v>
      </c>
      <c r="TUQ197" t="s">
        <v>330</v>
      </c>
      <c r="TUR197" t="s">
        <v>330</v>
      </c>
      <c r="TUS197" t="s">
        <v>330</v>
      </c>
      <c r="TUT197" t="s">
        <v>330</v>
      </c>
      <c r="TUU197" t="s">
        <v>330</v>
      </c>
      <c r="TUV197" t="s">
        <v>330</v>
      </c>
      <c r="TUW197" t="s">
        <v>330</v>
      </c>
      <c r="TUX197" t="s">
        <v>330</v>
      </c>
      <c r="TUY197" t="s">
        <v>330</v>
      </c>
      <c r="TUZ197" t="s">
        <v>330</v>
      </c>
      <c r="TVA197" t="s">
        <v>330</v>
      </c>
      <c r="TVB197" t="s">
        <v>330</v>
      </c>
      <c r="TVC197" t="s">
        <v>330</v>
      </c>
      <c r="TVD197" t="s">
        <v>330</v>
      </c>
      <c r="TVE197" t="s">
        <v>330</v>
      </c>
      <c r="TVF197" t="s">
        <v>330</v>
      </c>
      <c r="TVG197" t="s">
        <v>330</v>
      </c>
      <c r="TVH197" t="s">
        <v>330</v>
      </c>
      <c r="TVI197" t="s">
        <v>330</v>
      </c>
      <c r="TVJ197" t="s">
        <v>330</v>
      </c>
      <c r="TVK197" t="s">
        <v>330</v>
      </c>
      <c r="TVL197" t="s">
        <v>330</v>
      </c>
      <c r="TVM197" t="s">
        <v>330</v>
      </c>
      <c r="TVN197" t="s">
        <v>330</v>
      </c>
      <c r="TVO197" t="s">
        <v>330</v>
      </c>
      <c r="TVP197" t="s">
        <v>330</v>
      </c>
      <c r="TVQ197" t="s">
        <v>330</v>
      </c>
      <c r="TVR197" t="s">
        <v>330</v>
      </c>
      <c r="TVS197" t="s">
        <v>330</v>
      </c>
      <c r="TVT197" t="s">
        <v>330</v>
      </c>
      <c r="TVU197" t="s">
        <v>330</v>
      </c>
      <c r="TVV197" t="s">
        <v>330</v>
      </c>
      <c r="TVW197" t="s">
        <v>330</v>
      </c>
      <c r="TVX197" t="s">
        <v>330</v>
      </c>
      <c r="TVY197" t="s">
        <v>330</v>
      </c>
      <c r="TVZ197" t="s">
        <v>330</v>
      </c>
      <c r="TWA197" t="s">
        <v>330</v>
      </c>
      <c r="TWB197" t="s">
        <v>330</v>
      </c>
      <c r="TWC197" t="s">
        <v>330</v>
      </c>
      <c r="TWD197" t="s">
        <v>330</v>
      </c>
      <c r="TWE197" t="s">
        <v>330</v>
      </c>
      <c r="TWF197" t="s">
        <v>330</v>
      </c>
      <c r="TWG197" t="s">
        <v>330</v>
      </c>
      <c r="TWH197" t="s">
        <v>330</v>
      </c>
      <c r="TWI197" t="s">
        <v>330</v>
      </c>
      <c r="TWJ197" t="s">
        <v>330</v>
      </c>
      <c r="TWK197" t="s">
        <v>330</v>
      </c>
      <c r="TWL197" t="s">
        <v>330</v>
      </c>
      <c r="TWM197" t="s">
        <v>330</v>
      </c>
      <c r="TWN197" t="s">
        <v>330</v>
      </c>
      <c r="TWO197" t="s">
        <v>330</v>
      </c>
      <c r="TWP197" t="s">
        <v>330</v>
      </c>
      <c r="TWQ197" t="s">
        <v>330</v>
      </c>
      <c r="TWR197" t="s">
        <v>330</v>
      </c>
      <c r="TWS197" t="s">
        <v>330</v>
      </c>
      <c r="TWT197" t="s">
        <v>330</v>
      </c>
      <c r="TWU197" t="s">
        <v>330</v>
      </c>
      <c r="TWV197" t="s">
        <v>330</v>
      </c>
      <c r="TWW197" t="s">
        <v>330</v>
      </c>
      <c r="TWX197" t="s">
        <v>330</v>
      </c>
      <c r="TWY197" t="s">
        <v>330</v>
      </c>
      <c r="TWZ197" t="s">
        <v>330</v>
      </c>
      <c r="TXA197" t="s">
        <v>330</v>
      </c>
      <c r="TXB197" t="s">
        <v>330</v>
      </c>
      <c r="TXC197" t="s">
        <v>330</v>
      </c>
      <c r="TXD197" t="s">
        <v>330</v>
      </c>
      <c r="TXE197" t="s">
        <v>330</v>
      </c>
      <c r="TXF197" t="s">
        <v>330</v>
      </c>
      <c r="TXG197" t="s">
        <v>330</v>
      </c>
      <c r="TXH197" t="s">
        <v>330</v>
      </c>
      <c r="TXI197" t="s">
        <v>330</v>
      </c>
      <c r="TXJ197" t="s">
        <v>330</v>
      </c>
      <c r="TXK197" t="s">
        <v>330</v>
      </c>
      <c r="TXL197" t="s">
        <v>330</v>
      </c>
      <c r="TXM197" t="s">
        <v>330</v>
      </c>
      <c r="TXN197" t="s">
        <v>330</v>
      </c>
      <c r="TXO197" t="s">
        <v>330</v>
      </c>
      <c r="TXP197" t="s">
        <v>330</v>
      </c>
      <c r="TXQ197" t="s">
        <v>330</v>
      </c>
      <c r="TXR197" t="s">
        <v>330</v>
      </c>
      <c r="TXS197" t="s">
        <v>330</v>
      </c>
      <c r="TXT197" t="s">
        <v>330</v>
      </c>
      <c r="TXU197" t="s">
        <v>330</v>
      </c>
      <c r="TXV197" t="s">
        <v>330</v>
      </c>
      <c r="TXW197" t="s">
        <v>330</v>
      </c>
      <c r="TXX197" t="s">
        <v>330</v>
      </c>
      <c r="TXY197" t="s">
        <v>330</v>
      </c>
      <c r="TXZ197" t="s">
        <v>330</v>
      </c>
      <c r="TYA197" t="s">
        <v>330</v>
      </c>
      <c r="TYB197" t="s">
        <v>330</v>
      </c>
      <c r="TYC197" t="s">
        <v>330</v>
      </c>
      <c r="TYD197" t="s">
        <v>330</v>
      </c>
      <c r="TYE197" t="s">
        <v>330</v>
      </c>
      <c r="TYF197" t="s">
        <v>330</v>
      </c>
      <c r="TYG197" t="s">
        <v>330</v>
      </c>
      <c r="TYH197" t="s">
        <v>330</v>
      </c>
      <c r="TYI197" t="s">
        <v>330</v>
      </c>
      <c r="TYJ197" t="s">
        <v>330</v>
      </c>
      <c r="TYK197" t="s">
        <v>330</v>
      </c>
      <c r="TYL197" t="s">
        <v>330</v>
      </c>
      <c r="TYM197" t="s">
        <v>330</v>
      </c>
      <c r="TYN197" t="s">
        <v>330</v>
      </c>
      <c r="TYO197" t="s">
        <v>330</v>
      </c>
      <c r="TYP197" t="s">
        <v>330</v>
      </c>
      <c r="TYQ197" t="s">
        <v>330</v>
      </c>
      <c r="TYR197" t="s">
        <v>330</v>
      </c>
      <c r="TYS197" t="s">
        <v>330</v>
      </c>
      <c r="TYT197" t="s">
        <v>330</v>
      </c>
      <c r="TYU197" t="s">
        <v>330</v>
      </c>
      <c r="TYV197" t="s">
        <v>330</v>
      </c>
      <c r="TYW197" t="s">
        <v>330</v>
      </c>
      <c r="TYX197" t="s">
        <v>330</v>
      </c>
      <c r="TYY197" t="s">
        <v>330</v>
      </c>
      <c r="TYZ197" t="s">
        <v>330</v>
      </c>
      <c r="TZA197" t="s">
        <v>330</v>
      </c>
      <c r="TZB197" t="s">
        <v>330</v>
      </c>
      <c r="TZC197" t="s">
        <v>330</v>
      </c>
      <c r="TZD197" t="s">
        <v>330</v>
      </c>
      <c r="TZE197" t="s">
        <v>330</v>
      </c>
      <c r="TZF197" t="s">
        <v>330</v>
      </c>
      <c r="TZG197" t="s">
        <v>330</v>
      </c>
      <c r="TZH197" t="s">
        <v>330</v>
      </c>
      <c r="TZI197" t="s">
        <v>330</v>
      </c>
      <c r="TZJ197" t="s">
        <v>330</v>
      </c>
      <c r="TZK197" t="s">
        <v>330</v>
      </c>
      <c r="TZL197" t="s">
        <v>330</v>
      </c>
      <c r="TZM197" t="s">
        <v>330</v>
      </c>
      <c r="TZN197" t="s">
        <v>330</v>
      </c>
      <c r="TZO197" t="s">
        <v>330</v>
      </c>
      <c r="TZP197" t="s">
        <v>330</v>
      </c>
      <c r="TZQ197" t="s">
        <v>330</v>
      </c>
      <c r="TZR197" t="s">
        <v>330</v>
      </c>
      <c r="TZS197" t="s">
        <v>330</v>
      </c>
      <c r="TZT197" t="s">
        <v>330</v>
      </c>
      <c r="TZU197" t="s">
        <v>330</v>
      </c>
      <c r="TZV197" t="s">
        <v>330</v>
      </c>
      <c r="TZW197" t="s">
        <v>330</v>
      </c>
      <c r="TZX197" t="s">
        <v>330</v>
      </c>
      <c r="TZY197" t="s">
        <v>330</v>
      </c>
      <c r="TZZ197" t="s">
        <v>330</v>
      </c>
      <c r="UAA197" t="s">
        <v>330</v>
      </c>
      <c r="UAB197" t="s">
        <v>330</v>
      </c>
      <c r="UAC197" t="s">
        <v>330</v>
      </c>
      <c r="UAD197" t="s">
        <v>330</v>
      </c>
      <c r="UAE197" t="s">
        <v>330</v>
      </c>
      <c r="UAF197" t="s">
        <v>330</v>
      </c>
      <c r="UAG197" t="s">
        <v>330</v>
      </c>
      <c r="UAH197" t="s">
        <v>330</v>
      </c>
      <c r="UAI197" t="s">
        <v>330</v>
      </c>
      <c r="UAJ197" t="s">
        <v>330</v>
      </c>
      <c r="UAK197" t="s">
        <v>330</v>
      </c>
      <c r="UAL197" t="s">
        <v>330</v>
      </c>
      <c r="UAM197" t="s">
        <v>330</v>
      </c>
      <c r="UAN197" t="s">
        <v>330</v>
      </c>
      <c r="UAO197" t="s">
        <v>330</v>
      </c>
      <c r="UAP197" t="s">
        <v>330</v>
      </c>
      <c r="UAQ197" t="s">
        <v>330</v>
      </c>
      <c r="UAR197" t="s">
        <v>330</v>
      </c>
      <c r="UAS197" t="s">
        <v>330</v>
      </c>
      <c r="UAT197" t="s">
        <v>330</v>
      </c>
      <c r="UAU197" t="s">
        <v>330</v>
      </c>
      <c r="UAV197" t="s">
        <v>330</v>
      </c>
      <c r="UAW197" t="s">
        <v>330</v>
      </c>
      <c r="UAX197" t="s">
        <v>330</v>
      </c>
      <c r="UAY197" t="s">
        <v>330</v>
      </c>
      <c r="UAZ197" t="s">
        <v>330</v>
      </c>
      <c r="UBA197" t="s">
        <v>330</v>
      </c>
      <c r="UBB197" t="s">
        <v>330</v>
      </c>
      <c r="UBC197" t="s">
        <v>330</v>
      </c>
      <c r="UBD197" t="s">
        <v>330</v>
      </c>
      <c r="UBE197" t="s">
        <v>330</v>
      </c>
      <c r="UBF197" t="s">
        <v>330</v>
      </c>
      <c r="UBG197" t="s">
        <v>330</v>
      </c>
      <c r="UBH197" t="s">
        <v>330</v>
      </c>
      <c r="UBI197" t="s">
        <v>330</v>
      </c>
      <c r="UBJ197" t="s">
        <v>330</v>
      </c>
      <c r="UBK197" t="s">
        <v>330</v>
      </c>
      <c r="UBL197" t="s">
        <v>330</v>
      </c>
      <c r="UBM197" t="s">
        <v>330</v>
      </c>
      <c r="UBN197" t="s">
        <v>330</v>
      </c>
      <c r="UBO197" t="s">
        <v>330</v>
      </c>
      <c r="UBP197" t="s">
        <v>330</v>
      </c>
      <c r="UBQ197" t="s">
        <v>330</v>
      </c>
      <c r="UBR197" t="s">
        <v>330</v>
      </c>
      <c r="UBS197" t="s">
        <v>330</v>
      </c>
      <c r="UBT197" t="s">
        <v>330</v>
      </c>
      <c r="UBU197" t="s">
        <v>330</v>
      </c>
      <c r="UBV197" t="s">
        <v>330</v>
      </c>
      <c r="UBW197" t="s">
        <v>330</v>
      </c>
      <c r="UBX197" t="s">
        <v>330</v>
      </c>
      <c r="UBY197" t="s">
        <v>330</v>
      </c>
      <c r="UBZ197" t="s">
        <v>330</v>
      </c>
      <c r="UCA197" t="s">
        <v>330</v>
      </c>
      <c r="UCB197" t="s">
        <v>330</v>
      </c>
      <c r="UCC197" t="s">
        <v>330</v>
      </c>
      <c r="UCD197" t="s">
        <v>330</v>
      </c>
      <c r="UCE197" t="s">
        <v>330</v>
      </c>
      <c r="UCF197" t="s">
        <v>330</v>
      </c>
      <c r="UCG197" t="s">
        <v>330</v>
      </c>
      <c r="UCH197" t="s">
        <v>330</v>
      </c>
      <c r="UCI197" t="s">
        <v>330</v>
      </c>
      <c r="UCJ197" t="s">
        <v>330</v>
      </c>
      <c r="UCK197" t="s">
        <v>330</v>
      </c>
      <c r="UCL197" t="s">
        <v>330</v>
      </c>
      <c r="UCM197" t="s">
        <v>330</v>
      </c>
      <c r="UCN197" t="s">
        <v>330</v>
      </c>
      <c r="UCO197" t="s">
        <v>330</v>
      </c>
      <c r="UCP197" t="s">
        <v>330</v>
      </c>
      <c r="UCQ197" t="s">
        <v>330</v>
      </c>
      <c r="UCR197" t="s">
        <v>330</v>
      </c>
      <c r="UCS197" t="s">
        <v>330</v>
      </c>
      <c r="UCT197" t="s">
        <v>330</v>
      </c>
      <c r="UCU197" t="s">
        <v>330</v>
      </c>
      <c r="UCV197" t="s">
        <v>330</v>
      </c>
      <c r="UCW197" t="s">
        <v>330</v>
      </c>
      <c r="UCX197" t="s">
        <v>330</v>
      </c>
      <c r="UCY197" t="s">
        <v>330</v>
      </c>
      <c r="UCZ197" t="s">
        <v>330</v>
      </c>
      <c r="UDA197" t="s">
        <v>330</v>
      </c>
      <c r="UDB197" t="s">
        <v>330</v>
      </c>
      <c r="UDC197" t="s">
        <v>330</v>
      </c>
      <c r="UDD197" t="s">
        <v>330</v>
      </c>
      <c r="UDE197" t="s">
        <v>330</v>
      </c>
      <c r="UDF197" t="s">
        <v>330</v>
      </c>
      <c r="UDG197" t="s">
        <v>330</v>
      </c>
      <c r="UDH197" t="s">
        <v>330</v>
      </c>
      <c r="UDI197" t="s">
        <v>330</v>
      </c>
      <c r="UDJ197" t="s">
        <v>330</v>
      </c>
      <c r="UDK197" t="s">
        <v>330</v>
      </c>
      <c r="UDL197" t="s">
        <v>330</v>
      </c>
      <c r="UDM197" t="s">
        <v>330</v>
      </c>
      <c r="UDN197" t="s">
        <v>330</v>
      </c>
      <c r="UDO197" t="s">
        <v>330</v>
      </c>
      <c r="UDP197" t="s">
        <v>330</v>
      </c>
      <c r="UDQ197" t="s">
        <v>330</v>
      </c>
      <c r="UDR197" t="s">
        <v>330</v>
      </c>
      <c r="UDS197" t="s">
        <v>330</v>
      </c>
      <c r="UDT197" t="s">
        <v>330</v>
      </c>
      <c r="UDU197" t="s">
        <v>330</v>
      </c>
      <c r="UDV197" t="s">
        <v>330</v>
      </c>
      <c r="UDW197" t="s">
        <v>330</v>
      </c>
      <c r="UDX197" t="s">
        <v>330</v>
      </c>
      <c r="UDY197" t="s">
        <v>330</v>
      </c>
      <c r="UDZ197" t="s">
        <v>330</v>
      </c>
      <c r="UEA197" t="s">
        <v>330</v>
      </c>
      <c r="UEB197" t="s">
        <v>330</v>
      </c>
      <c r="UEC197" t="s">
        <v>330</v>
      </c>
      <c r="UED197" t="s">
        <v>330</v>
      </c>
      <c r="UEE197" t="s">
        <v>330</v>
      </c>
      <c r="UEF197" t="s">
        <v>330</v>
      </c>
      <c r="UEG197" t="s">
        <v>330</v>
      </c>
      <c r="UEH197" t="s">
        <v>330</v>
      </c>
      <c r="UEI197" t="s">
        <v>330</v>
      </c>
      <c r="UEJ197" t="s">
        <v>330</v>
      </c>
      <c r="UEK197" t="s">
        <v>330</v>
      </c>
      <c r="UEL197" t="s">
        <v>330</v>
      </c>
      <c r="UEM197" t="s">
        <v>330</v>
      </c>
      <c r="UEN197" t="s">
        <v>330</v>
      </c>
      <c r="UEO197" t="s">
        <v>330</v>
      </c>
      <c r="UEP197" t="s">
        <v>330</v>
      </c>
      <c r="UEQ197" t="s">
        <v>330</v>
      </c>
      <c r="UER197" t="s">
        <v>330</v>
      </c>
      <c r="UES197" t="s">
        <v>330</v>
      </c>
      <c r="UET197" t="s">
        <v>330</v>
      </c>
      <c r="UEU197" t="s">
        <v>330</v>
      </c>
      <c r="UEV197" t="s">
        <v>330</v>
      </c>
      <c r="UEW197" t="s">
        <v>330</v>
      </c>
      <c r="UEX197" t="s">
        <v>330</v>
      </c>
      <c r="UEY197" t="s">
        <v>330</v>
      </c>
      <c r="UEZ197" t="s">
        <v>330</v>
      </c>
      <c r="UFA197" t="s">
        <v>330</v>
      </c>
      <c r="UFB197" t="s">
        <v>330</v>
      </c>
      <c r="UFC197" t="s">
        <v>330</v>
      </c>
      <c r="UFD197" t="s">
        <v>330</v>
      </c>
      <c r="UFE197" t="s">
        <v>330</v>
      </c>
      <c r="UFF197" t="s">
        <v>330</v>
      </c>
      <c r="UFG197" t="s">
        <v>330</v>
      </c>
      <c r="UFH197" t="s">
        <v>330</v>
      </c>
      <c r="UFI197" t="s">
        <v>330</v>
      </c>
      <c r="UFJ197" t="s">
        <v>330</v>
      </c>
      <c r="UFK197" t="s">
        <v>330</v>
      </c>
      <c r="UFL197" t="s">
        <v>330</v>
      </c>
      <c r="UFM197" t="s">
        <v>330</v>
      </c>
      <c r="UFN197" t="s">
        <v>330</v>
      </c>
      <c r="UFO197" t="s">
        <v>330</v>
      </c>
      <c r="UFP197" t="s">
        <v>330</v>
      </c>
      <c r="UFQ197" t="s">
        <v>330</v>
      </c>
      <c r="UFR197" t="s">
        <v>330</v>
      </c>
      <c r="UFS197" t="s">
        <v>330</v>
      </c>
      <c r="UFT197" t="s">
        <v>330</v>
      </c>
      <c r="UFU197" t="s">
        <v>330</v>
      </c>
      <c r="UFV197" t="s">
        <v>330</v>
      </c>
      <c r="UFW197" t="s">
        <v>330</v>
      </c>
      <c r="UFX197" t="s">
        <v>330</v>
      </c>
      <c r="UFY197" t="s">
        <v>330</v>
      </c>
      <c r="UFZ197" t="s">
        <v>330</v>
      </c>
      <c r="UGA197" t="s">
        <v>330</v>
      </c>
      <c r="UGB197" t="s">
        <v>330</v>
      </c>
      <c r="UGC197" t="s">
        <v>330</v>
      </c>
      <c r="UGD197" t="s">
        <v>330</v>
      </c>
      <c r="UGE197" t="s">
        <v>330</v>
      </c>
      <c r="UGF197" t="s">
        <v>330</v>
      </c>
      <c r="UGG197" t="s">
        <v>330</v>
      </c>
      <c r="UGH197" t="s">
        <v>330</v>
      </c>
      <c r="UGI197" t="s">
        <v>330</v>
      </c>
      <c r="UGJ197" t="s">
        <v>330</v>
      </c>
      <c r="UGK197" t="s">
        <v>330</v>
      </c>
      <c r="UGL197" t="s">
        <v>330</v>
      </c>
      <c r="UGM197" t="s">
        <v>330</v>
      </c>
      <c r="UGN197" t="s">
        <v>330</v>
      </c>
      <c r="UGO197" t="s">
        <v>330</v>
      </c>
      <c r="UGP197" t="s">
        <v>330</v>
      </c>
      <c r="UGQ197" t="s">
        <v>330</v>
      </c>
      <c r="UGR197" t="s">
        <v>330</v>
      </c>
      <c r="UGS197" t="s">
        <v>330</v>
      </c>
      <c r="UGT197" t="s">
        <v>330</v>
      </c>
      <c r="UGU197" t="s">
        <v>330</v>
      </c>
      <c r="UGV197" t="s">
        <v>330</v>
      </c>
      <c r="UGW197" t="s">
        <v>330</v>
      </c>
      <c r="UGX197" t="s">
        <v>330</v>
      </c>
      <c r="UGY197" t="s">
        <v>330</v>
      </c>
      <c r="UGZ197" t="s">
        <v>330</v>
      </c>
      <c r="UHA197" t="s">
        <v>330</v>
      </c>
      <c r="UHB197" t="s">
        <v>330</v>
      </c>
      <c r="UHC197" t="s">
        <v>330</v>
      </c>
      <c r="UHD197" t="s">
        <v>330</v>
      </c>
      <c r="UHE197" t="s">
        <v>330</v>
      </c>
      <c r="UHF197" t="s">
        <v>330</v>
      </c>
      <c r="UHG197" t="s">
        <v>330</v>
      </c>
      <c r="UHH197" t="s">
        <v>330</v>
      </c>
      <c r="UHI197" t="s">
        <v>330</v>
      </c>
      <c r="UHJ197" t="s">
        <v>330</v>
      </c>
      <c r="UHK197" t="s">
        <v>330</v>
      </c>
      <c r="UHL197" t="s">
        <v>330</v>
      </c>
      <c r="UHM197" t="s">
        <v>330</v>
      </c>
      <c r="UHN197" t="s">
        <v>330</v>
      </c>
      <c r="UHO197" t="s">
        <v>330</v>
      </c>
      <c r="UHP197" t="s">
        <v>330</v>
      </c>
      <c r="UHQ197" t="s">
        <v>330</v>
      </c>
      <c r="UHR197" t="s">
        <v>330</v>
      </c>
      <c r="UHS197" t="s">
        <v>330</v>
      </c>
      <c r="UHT197" t="s">
        <v>330</v>
      </c>
      <c r="UHU197" t="s">
        <v>330</v>
      </c>
      <c r="UHV197" t="s">
        <v>330</v>
      </c>
      <c r="UHW197" t="s">
        <v>330</v>
      </c>
      <c r="UHX197" t="s">
        <v>330</v>
      </c>
      <c r="UHY197" t="s">
        <v>330</v>
      </c>
      <c r="UHZ197" t="s">
        <v>330</v>
      </c>
      <c r="UIA197" t="s">
        <v>330</v>
      </c>
      <c r="UIB197" t="s">
        <v>330</v>
      </c>
      <c r="UIC197" t="s">
        <v>330</v>
      </c>
      <c r="UID197" t="s">
        <v>330</v>
      </c>
      <c r="UIE197" t="s">
        <v>330</v>
      </c>
      <c r="UIF197" t="s">
        <v>330</v>
      </c>
      <c r="UIG197" t="s">
        <v>330</v>
      </c>
      <c r="UIH197" t="s">
        <v>330</v>
      </c>
      <c r="UII197" t="s">
        <v>330</v>
      </c>
      <c r="UIJ197" t="s">
        <v>330</v>
      </c>
      <c r="UIK197" t="s">
        <v>330</v>
      </c>
      <c r="UIL197" t="s">
        <v>330</v>
      </c>
      <c r="UIM197" t="s">
        <v>330</v>
      </c>
      <c r="UIN197" t="s">
        <v>330</v>
      </c>
      <c r="UIO197" t="s">
        <v>330</v>
      </c>
      <c r="UIP197" t="s">
        <v>330</v>
      </c>
      <c r="UIQ197" t="s">
        <v>330</v>
      </c>
      <c r="UIR197" t="s">
        <v>330</v>
      </c>
      <c r="UIS197" t="s">
        <v>330</v>
      </c>
      <c r="UIT197" t="s">
        <v>330</v>
      </c>
      <c r="UIU197" t="s">
        <v>330</v>
      </c>
      <c r="UIV197" t="s">
        <v>330</v>
      </c>
      <c r="UIW197" t="s">
        <v>330</v>
      </c>
      <c r="UIX197" t="s">
        <v>330</v>
      </c>
      <c r="UIY197" t="s">
        <v>330</v>
      </c>
      <c r="UIZ197" t="s">
        <v>330</v>
      </c>
      <c r="UJA197" t="s">
        <v>330</v>
      </c>
      <c r="UJB197" t="s">
        <v>330</v>
      </c>
      <c r="UJC197" t="s">
        <v>330</v>
      </c>
      <c r="UJD197" t="s">
        <v>330</v>
      </c>
      <c r="UJE197" t="s">
        <v>330</v>
      </c>
      <c r="UJF197" t="s">
        <v>330</v>
      </c>
      <c r="UJG197" t="s">
        <v>330</v>
      </c>
      <c r="UJH197" t="s">
        <v>330</v>
      </c>
      <c r="UJI197" t="s">
        <v>330</v>
      </c>
      <c r="UJJ197" t="s">
        <v>330</v>
      </c>
      <c r="UJK197" t="s">
        <v>330</v>
      </c>
      <c r="UJL197" t="s">
        <v>330</v>
      </c>
      <c r="UJM197" t="s">
        <v>330</v>
      </c>
      <c r="UJN197" t="s">
        <v>330</v>
      </c>
      <c r="UJO197" t="s">
        <v>330</v>
      </c>
      <c r="UJP197" t="s">
        <v>330</v>
      </c>
      <c r="UJQ197" t="s">
        <v>330</v>
      </c>
      <c r="UJR197" t="s">
        <v>330</v>
      </c>
      <c r="UJS197" t="s">
        <v>330</v>
      </c>
      <c r="UJT197" t="s">
        <v>330</v>
      </c>
      <c r="UJU197" t="s">
        <v>330</v>
      </c>
      <c r="UJV197" t="s">
        <v>330</v>
      </c>
      <c r="UJW197" t="s">
        <v>330</v>
      </c>
      <c r="UJX197" t="s">
        <v>330</v>
      </c>
      <c r="UJY197" t="s">
        <v>330</v>
      </c>
      <c r="UJZ197" t="s">
        <v>330</v>
      </c>
      <c r="UKA197" t="s">
        <v>330</v>
      </c>
      <c r="UKB197" t="s">
        <v>330</v>
      </c>
      <c r="UKC197" t="s">
        <v>330</v>
      </c>
      <c r="UKD197" t="s">
        <v>330</v>
      </c>
      <c r="UKE197" t="s">
        <v>330</v>
      </c>
      <c r="UKF197" t="s">
        <v>330</v>
      </c>
      <c r="UKG197" t="s">
        <v>330</v>
      </c>
      <c r="UKH197" t="s">
        <v>330</v>
      </c>
      <c r="UKI197" t="s">
        <v>330</v>
      </c>
      <c r="UKJ197" t="s">
        <v>330</v>
      </c>
      <c r="UKK197" t="s">
        <v>330</v>
      </c>
      <c r="UKL197" t="s">
        <v>330</v>
      </c>
      <c r="UKM197" t="s">
        <v>330</v>
      </c>
      <c r="UKN197" t="s">
        <v>330</v>
      </c>
      <c r="UKO197" t="s">
        <v>330</v>
      </c>
      <c r="UKP197" t="s">
        <v>330</v>
      </c>
      <c r="UKQ197" t="s">
        <v>330</v>
      </c>
      <c r="UKR197" t="s">
        <v>330</v>
      </c>
      <c r="UKS197" t="s">
        <v>330</v>
      </c>
      <c r="UKT197" t="s">
        <v>330</v>
      </c>
      <c r="UKU197" t="s">
        <v>330</v>
      </c>
      <c r="UKV197" t="s">
        <v>330</v>
      </c>
      <c r="UKW197" t="s">
        <v>330</v>
      </c>
      <c r="UKX197" t="s">
        <v>330</v>
      </c>
      <c r="UKY197" t="s">
        <v>330</v>
      </c>
      <c r="UKZ197" t="s">
        <v>330</v>
      </c>
      <c r="ULA197" t="s">
        <v>330</v>
      </c>
      <c r="ULB197" t="s">
        <v>330</v>
      </c>
      <c r="ULC197" t="s">
        <v>330</v>
      </c>
      <c r="ULD197" t="s">
        <v>330</v>
      </c>
      <c r="ULE197" t="s">
        <v>330</v>
      </c>
      <c r="ULF197" t="s">
        <v>330</v>
      </c>
      <c r="ULG197" t="s">
        <v>330</v>
      </c>
      <c r="ULH197" t="s">
        <v>330</v>
      </c>
      <c r="ULI197" t="s">
        <v>330</v>
      </c>
      <c r="ULJ197" t="s">
        <v>330</v>
      </c>
      <c r="ULK197" t="s">
        <v>330</v>
      </c>
      <c r="ULL197" t="s">
        <v>330</v>
      </c>
      <c r="ULM197" t="s">
        <v>330</v>
      </c>
      <c r="ULN197" t="s">
        <v>330</v>
      </c>
      <c r="ULO197" t="s">
        <v>330</v>
      </c>
      <c r="ULP197" t="s">
        <v>330</v>
      </c>
      <c r="ULQ197" t="s">
        <v>330</v>
      </c>
      <c r="ULR197" t="s">
        <v>330</v>
      </c>
      <c r="ULS197" t="s">
        <v>330</v>
      </c>
      <c r="ULT197" t="s">
        <v>330</v>
      </c>
      <c r="ULU197" t="s">
        <v>330</v>
      </c>
      <c r="ULV197" t="s">
        <v>330</v>
      </c>
      <c r="ULW197" t="s">
        <v>330</v>
      </c>
      <c r="ULX197" t="s">
        <v>330</v>
      </c>
      <c r="ULY197" t="s">
        <v>330</v>
      </c>
      <c r="ULZ197" t="s">
        <v>330</v>
      </c>
      <c r="UMA197" t="s">
        <v>330</v>
      </c>
      <c r="UMB197" t="s">
        <v>330</v>
      </c>
      <c r="UMC197" t="s">
        <v>330</v>
      </c>
      <c r="UMD197" t="s">
        <v>330</v>
      </c>
      <c r="UME197" t="s">
        <v>330</v>
      </c>
      <c r="UMF197" t="s">
        <v>330</v>
      </c>
      <c r="UMG197" t="s">
        <v>330</v>
      </c>
      <c r="UMH197" t="s">
        <v>330</v>
      </c>
      <c r="UMI197" t="s">
        <v>330</v>
      </c>
      <c r="UMJ197" t="s">
        <v>330</v>
      </c>
      <c r="UMK197" t="s">
        <v>330</v>
      </c>
      <c r="UML197" t="s">
        <v>330</v>
      </c>
      <c r="UMM197" t="s">
        <v>330</v>
      </c>
      <c r="UMN197" t="s">
        <v>330</v>
      </c>
      <c r="UMO197" t="s">
        <v>330</v>
      </c>
      <c r="UMP197" t="s">
        <v>330</v>
      </c>
      <c r="UMQ197" t="s">
        <v>330</v>
      </c>
      <c r="UMR197" t="s">
        <v>330</v>
      </c>
      <c r="UMS197" t="s">
        <v>330</v>
      </c>
      <c r="UMT197" t="s">
        <v>330</v>
      </c>
      <c r="UMU197" t="s">
        <v>330</v>
      </c>
      <c r="UMV197" t="s">
        <v>330</v>
      </c>
      <c r="UMW197" t="s">
        <v>330</v>
      </c>
      <c r="UMX197" t="s">
        <v>330</v>
      </c>
      <c r="UMY197" t="s">
        <v>330</v>
      </c>
      <c r="UMZ197" t="s">
        <v>330</v>
      </c>
      <c r="UNA197" t="s">
        <v>330</v>
      </c>
      <c r="UNB197" t="s">
        <v>330</v>
      </c>
      <c r="UNC197" t="s">
        <v>330</v>
      </c>
      <c r="UND197" t="s">
        <v>330</v>
      </c>
      <c r="UNE197" t="s">
        <v>330</v>
      </c>
      <c r="UNF197" t="s">
        <v>330</v>
      </c>
      <c r="UNG197" t="s">
        <v>330</v>
      </c>
      <c r="UNH197" t="s">
        <v>330</v>
      </c>
      <c r="UNI197" t="s">
        <v>330</v>
      </c>
      <c r="UNJ197" t="s">
        <v>330</v>
      </c>
      <c r="UNK197" t="s">
        <v>330</v>
      </c>
      <c r="UNL197" t="s">
        <v>330</v>
      </c>
      <c r="UNM197" t="s">
        <v>330</v>
      </c>
      <c r="UNN197" t="s">
        <v>330</v>
      </c>
      <c r="UNO197" t="s">
        <v>330</v>
      </c>
      <c r="UNP197" t="s">
        <v>330</v>
      </c>
      <c r="UNQ197" t="s">
        <v>330</v>
      </c>
      <c r="UNR197" t="s">
        <v>330</v>
      </c>
      <c r="UNS197" t="s">
        <v>330</v>
      </c>
      <c r="UNT197" t="s">
        <v>330</v>
      </c>
      <c r="UNU197" t="s">
        <v>330</v>
      </c>
      <c r="UNV197" t="s">
        <v>330</v>
      </c>
      <c r="UNW197" t="s">
        <v>330</v>
      </c>
      <c r="UNX197" t="s">
        <v>330</v>
      </c>
      <c r="UNY197" t="s">
        <v>330</v>
      </c>
      <c r="UNZ197" t="s">
        <v>330</v>
      </c>
      <c r="UOA197" t="s">
        <v>330</v>
      </c>
      <c r="UOB197" t="s">
        <v>330</v>
      </c>
      <c r="UOC197" t="s">
        <v>330</v>
      </c>
      <c r="UOD197" t="s">
        <v>330</v>
      </c>
      <c r="UOE197" t="s">
        <v>330</v>
      </c>
      <c r="UOF197" t="s">
        <v>330</v>
      </c>
      <c r="UOG197" t="s">
        <v>330</v>
      </c>
      <c r="UOH197" t="s">
        <v>330</v>
      </c>
      <c r="UOI197" t="s">
        <v>330</v>
      </c>
      <c r="UOJ197" t="s">
        <v>330</v>
      </c>
      <c r="UOK197" t="s">
        <v>330</v>
      </c>
      <c r="UOL197" t="s">
        <v>330</v>
      </c>
      <c r="UOM197" t="s">
        <v>330</v>
      </c>
      <c r="UON197" t="s">
        <v>330</v>
      </c>
      <c r="UOO197" t="s">
        <v>330</v>
      </c>
      <c r="UOP197" t="s">
        <v>330</v>
      </c>
      <c r="UOQ197" t="s">
        <v>330</v>
      </c>
      <c r="UOR197" t="s">
        <v>330</v>
      </c>
      <c r="UOS197" t="s">
        <v>330</v>
      </c>
      <c r="UOT197" t="s">
        <v>330</v>
      </c>
      <c r="UOU197" t="s">
        <v>330</v>
      </c>
      <c r="UOV197" t="s">
        <v>330</v>
      </c>
      <c r="UOW197" t="s">
        <v>330</v>
      </c>
      <c r="UOX197" t="s">
        <v>330</v>
      </c>
      <c r="UOY197" t="s">
        <v>330</v>
      </c>
      <c r="UOZ197" t="s">
        <v>330</v>
      </c>
      <c r="UPA197" t="s">
        <v>330</v>
      </c>
      <c r="UPB197" t="s">
        <v>330</v>
      </c>
      <c r="UPC197" t="s">
        <v>330</v>
      </c>
      <c r="UPD197" t="s">
        <v>330</v>
      </c>
      <c r="UPE197" t="s">
        <v>330</v>
      </c>
      <c r="UPF197" t="s">
        <v>330</v>
      </c>
      <c r="UPG197" t="s">
        <v>330</v>
      </c>
      <c r="UPH197" t="s">
        <v>330</v>
      </c>
      <c r="UPI197" t="s">
        <v>330</v>
      </c>
      <c r="UPJ197" t="s">
        <v>330</v>
      </c>
      <c r="UPK197" t="s">
        <v>330</v>
      </c>
      <c r="UPL197" t="s">
        <v>330</v>
      </c>
      <c r="UPM197" t="s">
        <v>330</v>
      </c>
      <c r="UPN197" t="s">
        <v>330</v>
      </c>
      <c r="UPO197" t="s">
        <v>330</v>
      </c>
      <c r="UPP197" t="s">
        <v>330</v>
      </c>
      <c r="UPQ197" t="s">
        <v>330</v>
      </c>
      <c r="UPR197" t="s">
        <v>330</v>
      </c>
      <c r="UPS197" t="s">
        <v>330</v>
      </c>
      <c r="UPT197" t="s">
        <v>330</v>
      </c>
      <c r="UPU197" t="s">
        <v>330</v>
      </c>
      <c r="UPV197" t="s">
        <v>330</v>
      </c>
      <c r="UPW197" t="s">
        <v>330</v>
      </c>
      <c r="UPX197" t="s">
        <v>330</v>
      </c>
      <c r="UPY197" t="s">
        <v>330</v>
      </c>
      <c r="UPZ197" t="s">
        <v>330</v>
      </c>
      <c r="UQA197" t="s">
        <v>330</v>
      </c>
      <c r="UQB197" t="s">
        <v>330</v>
      </c>
      <c r="UQC197" t="s">
        <v>330</v>
      </c>
      <c r="UQD197" t="s">
        <v>330</v>
      </c>
      <c r="UQE197" t="s">
        <v>330</v>
      </c>
      <c r="UQF197" t="s">
        <v>330</v>
      </c>
      <c r="UQG197" t="s">
        <v>330</v>
      </c>
      <c r="UQH197" t="s">
        <v>330</v>
      </c>
      <c r="UQI197" t="s">
        <v>330</v>
      </c>
      <c r="UQJ197" t="s">
        <v>330</v>
      </c>
      <c r="UQK197" t="s">
        <v>330</v>
      </c>
      <c r="UQL197" t="s">
        <v>330</v>
      </c>
      <c r="UQM197" t="s">
        <v>330</v>
      </c>
      <c r="UQN197" t="s">
        <v>330</v>
      </c>
      <c r="UQO197" t="s">
        <v>330</v>
      </c>
      <c r="UQP197" t="s">
        <v>330</v>
      </c>
      <c r="UQQ197" t="s">
        <v>330</v>
      </c>
      <c r="UQR197" t="s">
        <v>330</v>
      </c>
      <c r="UQS197" t="s">
        <v>330</v>
      </c>
      <c r="UQT197" t="s">
        <v>330</v>
      </c>
      <c r="UQU197" t="s">
        <v>330</v>
      </c>
      <c r="UQV197" t="s">
        <v>330</v>
      </c>
      <c r="UQW197" t="s">
        <v>330</v>
      </c>
      <c r="UQX197" t="s">
        <v>330</v>
      </c>
      <c r="UQY197" t="s">
        <v>330</v>
      </c>
      <c r="UQZ197" t="s">
        <v>330</v>
      </c>
      <c r="URA197" t="s">
        <v>330</v>
      </c>
      <c r="URB197" t="s">
        <v>330</v>
      </c>
      <c r="URC197" t="s">
        <v>330</v>
      </c>
      <c r="URD197" t="s">
        <v>330</v>
      </c>
      <c r="URE197" t="s">
        <v>330</v>
      </c>
      <c r="URF197" t="s">
        <v>330</v>
      </c>
      <c r="URG197" t="s">
        <v>330</v>
      </c>
      <c r="URH197" t="s">
        <v>330</v>
      </c>
      <c r="URI197" t="s">
        <v>330</v>
      </c>
      <c r="URJ197" t="s">
        <v>330</v>
      </c>
      <c r="URK197" t="s">
        <v>330</v>
      </c>
      <c r="URL197" t="s">
        <v>330</v>
      </c>
      <c r="URM197" t="s">
        <v>330</v>
      </c>
      <c r="URN197" t="s">
        <v>330</v>
      </c>
      <c r="URO197" t="s">
        <v>330</v>
      </c>
      <c r="URP197" t="s">
        <v>330</v>
      </c>
      <c r="URQ197" t="s">
        <v>330</v>
      </c>
      <c r="URR197" t="s">
        <v>330</v>
      </c>
      <c r="URS197" t="s">
        <v>330</v>
      </c>
      <c r="URT197" t="s">
        <v>330</v>
      </c>
      <c r="URU197" t="s">
        <v>330</v>
      </c>
      <c r="URV197" t="s">
        <v>330</v>
      </c>
      <c r="URW197" t="s">
        <v>330</v>
      </c>
      <c r="URX197" t="s">
        <v>330</v>
      </c>
      <c r="URY197" t="s">
        <v>330</v>
      </c>
      <c r="URZ197" t="s">
        <v>330</v>
      </c>
      <c r="USA197" t="s">
        <v>330</v>
      </c>
      <c r="USB197" t="s">
        <v>330</v>
      </c>
      <c r="USC197" t="s">
        <v>330</v>
      </c>
      <c r="USD197" t="s">
        <v>330</v>
      </c>
      <c r="USE197" t="s">
        <v>330</v>
      </c>
      <c r="USF197" t="s">
        <v>330</v>
      </c>
      <c r="USG197" t="s">
        <v>330</v>
      </c>
      <c r="USH197" t="s">
        <v>330</v>
      </c>
      <c r="USI197" t="s">
        <v>330</v>
      </c>
      <c r="USJ197" t="s">
        <v>330</v>
      </c>
      <c r="USK197" t="s">
        <v>330</v>
      </c>
      <c r="USL197" t="s">
        <v>330</v>
      </c>
      <c r="USM197" t="s">
        <v>330</v>
      </c>
      <c r="USN197" t="s">
        <v>330</v>
      </c>
      <c r="USO197" t="s">
        <v>330</v>
      </c>
      <c r="USP197" t="s">
        <v>330</v>
      </c>
      <c r="USQ197" t="s">
        <v>330</v>
      </c>
      <c r="USR197" t="s">
        <v>330</v>
      </c>
      <c r="USS197" t="s">
        <v>330</v>
      </c>
      <c r="UST197" t="s">
        <v>330</v>
      </c>
      <c r="USU197" t="s">
        <v>330</v>
      </c>
      <c r="USV197" t="s">
        <v>330</v>
      </c>
      <c r="USW197" t="s">
        <v>330</v>
      </c>
      <c r="USX197" t="s">
        <v>330</v>
      </c>
      <c r="USY197" t="s">
        <v>330</v>
      </c>
      <c r="USZ197" t="s">
        <v>330</v>
      </c>
      <c r="UTA197" t="s">
        <v>330</v>
      </c>
      <c r="UTB197" t="s">
        <v>330</v>
      </c>
      <c r="UTC197" t="s">
        <v>330</v>
      </c>
      <c r="UTD197" t="s">
        <v>330</v>
      </c>
      <c r="UTE197" t="s">
        <v>330</v>
      </c>
      <c r="UTF197" t="s">
        <v>330</v>
      </c>
      <c r="UTG197" t="s">
        <v>330</v>
      </c>
      <c r="UTH197" t="s">
        <v>330</v>
      </c>
      <c r="UTI197" t="s">
        <v>330</v>
      </c>
      <c r="UTJ197" t="s">
        <v>330</v>
      </c>
      <c r="UTK197" t="s">
        <v>330</v>
      </c>
      <c r="UTL197" t="s">
        <v>330</v>
      </c>
      <c r="UTM197" t="s">
        <v>330</v>
      </c>
      <c r="UTN197" t="s">
        <v>330</v>
      </c>
      <c r="UTO197" t="s">
        <v>330</v>
      </c>
      <c r="UTP197" t="s">
        <v>330</v>
      </c>
      <c r="UTQ197" t="s">
        <v>330</v>
      </c>
      <c r="UTR197" t="s">
        <v>330</v>
      </c>
      <c r="UTS197" t="s">
        <v>330</v>
      </c>
      <c r="UTT197" t="s">
        <v>330</v>
      </c>
      <c r="UTU197" t="s">
        <v>330</v>
      </c>
      <c r="UTV197" t="s">
        <v>330</v>
      </c>
      <c r="UTW197" t="s">
        <v>330</v>
      </c>
      <c r="UTX197" t="s">
        <v>330</v>
      </c>
      <c r="UTY197" t="s">
        <v>330</v>
      </c>
      <c r="UTZ197" t="s">
        <v>330</v>
      </c>
      <c r="UUA197" t="s">
        <v>330</v>
      </c>
      <c r="UUB197" t="s">
        <v>330</v>
      </c>
      <c r="UUC197" t="s">
        <v>330</v>
      </c>
      <c r="UUD197" t="s">
        <v>330</v>
      </c>
      <c r="UUE197" t="s">
        <v>330</v>
      </c>
      <c r="UUF197" t="s">
        <v>330</v>
      </c>
      <c r="UUG197" t="s">
        <v>330</v>
      </c>
      <c r="UUH197" t="s">
        <v>330</v>
      </c>
      <c r="UUI197" t="s">
        <v>330</v>
      </c>
      <c r="UUJ197" t="s">
        <v>330</v>
      </c>
      <c r="UUK197" t="s">
        <v>330</v>
      </c>
      <c r="UUL197" t="s">
        <v>330</v>
      </c>
      <c r="UUM197" t="s">
        <v>330</v>
      </c>
      <c r="UUN197" t="s">
        <v>330</v>
      </c>
      <c r="UUO197" t="s">
        <v>330</v>
      </c>
      <c r="UUP197" t="s">
        <v>330</v>
      </c>
      <c r="UUQ197" t="s">
        <v>330</v>
      </c>
      <c r="UUR197" t="s">
        <v>330</v>
      </c>
      <c r="UUS197" t="s">
        <v>330</v>
      </c>
      <c r="UUT197" t="s">
        <v>330</v>
      </c>
      <c r="UUU197" t="s">
        <v>330</v>
      </c>
      <c r="UUV197" t="s">
        <v>330</v>
      </c>
      <c r="UUW197" t="s">
        <v>330</v>
      </c>
      <c r="UUX197" t="s">
        <v>330</v>
      </c>
      <c r="UUY197" t="s">
        <v>330</v>
      </c>
      <c r="UUZ197" t="s">
        <v>330</v>
      </c>
      <c r="UVA197" t="s">
        <v>330</v>
      </c>
      <c r="UVB197" t="s">
        <v>330</v>
      </c>
      <c r="UVC197" t="s">
        <v>330</v>
      </c>
      <c r="UVD197" t="s">
        <v>330</v>
      </c>
      <c r="UVE197" t="s">
        <v>330</v>
      </c>
      <c r="UVF197" t="s">
        <v>330</v>
      </c>
      <c r="UVG197" t="s">
        <v>330</v>
      </c>
      <c r="UVH197" t="s">
        <v>330</v>
      </c>
      <c r="UVI197" t="s">
        <v>330</v>
      </c>
      <c r="UVJ197" t="s">
        <v>330</v>
      </c>
      <c r="UVK197" t="s">
        <v>330</v>
      </c>
      <c r="UVL197" t="s">
        <v>330</v>
      </c>
      <c r="UVM197" t="s">
        <v>330</v>
      </c>
      <c r="UVN197" t="s">
        <v>330</v>
      </c>
      <c r="UVO197" t="s">
        <v>330</v>
      </c>
      <c r="UVP197" t="s">
        <v>330</v>
      </c>
      <c r="UVQ197" t="s">
        <v>330</v>
      </c>
      <c r="UVR197" t="s">
        <v>330</v>
      </c>
      <c r="UVS197" t="s">
        <v>330</v>
      </c>
      <c r="UVT197" t="s">
        <v>330</v>
      </c>
      <c r="UVU197" t="s">
        <v>330</v>
      </c>
      <c r="UVV197" t="s">
        <v>330</v>
      </c>
      <c r="UVW197" t="s">
        <v>330</v>
      </c>
      <c r="UVX197" t="s">
        <v>330</v>
      </c>
      <c r="UVY197" t="s">
        <v>330</v>
      </c>
      <c r="UVZ197" t="s">
        <v>330</v>
      </c>
      <c r="UWA197" t="s">
        <v>330</v>
      </c>
      <c r="UWB197" t="s">
        <v>330</v>
      </c>
      <c r="UWC197" t="s">
        <v>330</v>
      </c>
      <c r="UWD197" t="s">
        <v>330</v>
      </c>
      <c r="UWE197" t="s">
        <v>330</v>
      </c>
      <c r="UWF197" t="s">
        <v>330</v>
      </c>
      <c r="UWG197" t="s">
        <v>330</v>
      </c>
      <c r="UWH197" t="s">
        <v>330</v>
      </c>
      <c r="UWI197" t="s">
        <v>330</v>
      </c>
      <c r="UWJ197" t="s">
        <v>330</v>
      </c>
      <c r="UWK197" t="s">
        <v>330</v>
      </c>
      <c r="UWL197" t="s">
        <v>330</v>
      </c>
      <c r="UWM197" t="s">
        <v>330</v>
      </c>
      <c r="UWN197" t="s">
        <v>330</v>
      </c>
      <c r="UWO197" t="s">
        <v>330</v>
      </c>
      <c r="UWP197" t="s">
        <v>330</v>
      </c>
      <c r="UWQ197" t="s">
        <v>330</v>
      </c>
      <c r="UWR197" t="s">
        <v>330</v>
      </c>
      <c r="UWS197" t="s">
        <v>330</v>
      </c>
      <c r="UWT197" t="s">
        <v>330</v>
      </c>
      <c r="UWU197" t="s">
        <v>330</v>
      </c>
      <c r="UWV197" t="s">
        <v>330</v>
      </c>
      <c r="UWW197" t="s">
        <v>330</v>
      </c>
      <c r="UWX197" t="s">
        <v>330</v>
      </c>
      <c r="UWY197" t="s">
        <v>330</v>
      </c>
      <c r="UWZ197" t="s">
        <v>330</v>
      </c>
      <c r="UXA197" t="s">
        <v>330</v>
      </c>
      <c r="UXB197" t="s">
        <v>330</v>
      </c>
      <c r="UXC197" t="s">
        <v>330</v>
      </c>
      <c r="UXD197" t="s">
        <v>330</v>
      </c>
      <c r="UXE197" t="s">
        <v>330</v>
      </c>
      <c r="UXF197" t="s">
        <v>330</v>
      </c>
      <c r="UXG197" t="s">
        <v>330</v>
      </c>
      <c r="UXH197" t="s">
        <v>330</v>
      </c>
      <c r="UXI197" t="s">
        <v>330</v>
      </c>
      <c r="UXJ197" t="s">
        <v>330</v>
      </c>
      <c r="UXK197" t="s">
        <v>330</v>
      </c>
      <c r="UXL197" t="s">
        <v>330</v>
      </c>
      <c r="UXM197" t="s">
        <v>330</v>
      </c>
      <c r="UXN197" t="s">
        <v>330</v>
      </c>
      <c r="UXO197" t="s">
        <v>330</v>
      </c>
      <c r="UXP197" t="s">
        <v>330</v>
      </c>
      <c r="UXQ197" t="s">
        <v>330</v>
      </c>
      <c r="UXR197" t="s">
        <v>330</v>
      </c>
      <c r="UXS197" t="s">
        <v>330</v>
      </c>
      <c r="UXT197" t="s">
        <v>330</v>
      </c>
      <c r="UXU197" t="s">
        <v>330</v>
      </c>
      <c r="UXV197" t="s">
        <v>330</v>
      </c>
      <c r="UXW197" t="s">
        <v>330</v>
      </c>
      <c r="UXX197" t="s">
        <v>330</v>
      </c>
      <c r="UXY197" t="s">
        <v>330</v>
      </c>
      <c r="UXZ197" t="s">
        <v>330</v>
      </c>
      <c r="UYA197" t="s">
        <v>330</v>
      </c>
      <c r="UYB197" t="s">
        <v>330</v>
      </c>
      <c r="UYC197" t="s">
        <v>330</v>
      </c>
      <c r="UYD197" t="s">
        <v>330</v>
      </c>
      <c r="UYE197" t="s">
        <v>330</v>
      </c>
      <c r="UYF197" t="s">
        <v>330</v>
      </c>
      <c r="UYG197" t="s">
        <v>330</v>
      </c>
      <c r="UYH197" t="s">
        <v>330</v>
      </c>
      <c r="UYI197" t="s">
        <v>330</v>
      </c>
      <c r="UYJ197" t="s">
        <v>330</v>
      </c>
      <c r="UYK197" t="s">
        <v>330</v>
      </c>
      <c r="UYL197" t="s">
        <v>330</v>
      </c>
      <c r="UYM197" t="s">
        <v>330</v>
      </c>
      <c r="UYN197" t="s">
        <v>330</v>
      </c>
      <c r="UYO197" t="s">
        <v>330</v>
      </c>
      <c r="UYP197" t="s">
        <v>330</v>
      </c>
      <c r="UYQ197" t="s">
        <v>330</v>
      </c>
      <c r="UYR197" t="s">
        <v>330</v>
      </c>
      <c r="UYS197" t="s">
        <v>330</v>
      </c>
      <c r="UYT197" t="s">
        <v>330</v>
      </c>
      <c r="UYU197" t="s">
        <v>330</v>
      </c>
      <c r="UYV197" t="s">
        <v>330</v>
      </c>
      <c r="UYW197" t="s">
        <v>330</v>
      </c>
      <c r="UYX197" t="s">
        <v>330</v>
      </c>
      <c r="UYY197" t="s">
        <v>330</v>
      </c>
      <c r="UYZ197" t="s">
        <v>330</v>
      </c>
      <c r="UZA197" t="s">
        <v>330</v>
      </c>
      <c r="UZB197" t="s">
        <v>330</v>
      </c>
      <c r="UZC197" t="s">
        <v>330</v>
      </c>
      <c r="UZD197" t="s">
        <v>330</v>
      </c>
      <c r="UZE197" t="s">
        <v>330</v>
      </c>
      <c r="UZF197" t="s">
        <v>330</v>
      </c>
      <c r="UZG197" t="s">
        <v>330</v>
      </c>
      <c r="UZH197" t="s">
        <v>330</v>
      </c>
      <c r="UZI197" t="s">
        <v>330</v>
      </c>
      <c r="UZJ197" t="s">
        <v>330</v>
      </c>
      <c r="UZK197" t="s">
        <v>330</v>
      </c>
      <c r="UZL197" t="s">
        <v>330</v>
      </c>
      <c r="UZM197" t="s">
        <v>330</v>
      </c>
      <c r="UZN197" t="s">
        <v>330</v>
      </c>
      <c r="UZO197" t="s">
        <v>330</v>
      </c>
      <c r="UZP197" t="s">
        <v>330</v>
      </c>
      <c r="UZQ197" t="s">
        <v>330</v>
      </c>
      <c r="UZR197" t="s">
        <v>330</v>
      </c>
      <c r="UZS197" t="s">
        <v>330</v>
      </c>
      <c r="UZT197" t="s">
        <v>330</v>
      </c>
      <c r="UZU197" t="s">
        <v>330</v>
      </c>
      <c r="UZV197" t="s">
        <v>330</v>
      </c>
      <c r="UZW197" t="s">
        <v>330</v>
      </c>
      <c r="UZX197" t="s">
        <v>330</v>
      </c>
      <c r="UZY197" t="s">
        <v>330</v>
      </c>
      <c r="UZZ197" t="s">
        <v>330</v>
      </c>
      <c r="VAA197" t="s">
        <v>330</v>
      </c>
      <c r="VAB197" t="s">
        <v>330</v>
      </c>
      <c r="VAC197" t="s">
        <v>330</v>
      </c>
      <c r="VAD197" t="s">
        <v>330</v>
      </c>
      <c r="VAE197" t="s">
        <v>330</v>
      </c>
      <c r="VAF197" t="s">
        <v>330</v>
      </c>
      <c r="VAG197" t="s">
        <v>330</v>
      </c>
      <c r="VAH197" t="s">
        <v>330</v>
      </c>
      <c r="VAI197" t="s">
        <v>330</v>
      </c>
      <c r="VAJ197" t="s">
        <v>330</v>
      </c>
      <c r="VAK197" t="s">
        <v>330</v>
      </c>
      <c r="VAL197" t="s">
        <v>330</v>
      </c>
      <c r="VAM197" t="s">
        <v>330</v>
      </c>
      <c r="VAN197" t="s">
        <v>330</v>
      </c>
      <c r="VAO197" t="s">
        <v>330</v>
      </c>
      <c r="VAP197" t="s">
        <v>330</v>
      </c>
      <c r="VAQ197" t="s">
        <v>330</v>
      </c>
      <c r="VAR197" t="s">
        <v>330</v>
      </c>
      <c r="VAS197" t="s">
        <v>330</v>
      </c>
      <c r="VAT197" t="s">
        <v>330</v>
      </c>
      <c r="VAU197" t="s">
        <v>330</v>
      </c>
      <c r="VAV197" t="s">
        <v>330</v>
      </c>
      <c r="VAW197" t="s">
        <v>330</v>
      </c>
      <c r="VAX197" t="s">
        <v>330</v>
      </c>
      <c r="VAY197" t="s">
        <v>330</v>
      </c>
      <c r="VAZ197" t="s">
        <v>330</v>
      </c>
      <c r="VBA197" t="s">
        <v>330</v>
      </c>
      <c r="VBB197" t="s">
        <v>330</v>
      </c>
      <c r="VBC197" t="s">
        <v>330</v>
      </c>
      <c r="VBD197" t="s">
        <v>330</v>
      </c>
      <c r="VBE197" t="s">
        <v>330</v>
      </c>
      <c r="VBF197" t="s">
        <v>330</v>
      </c>
      <c r="VBG197" t="s">
        <v>330</v>
      </c>
      <c r="VBH197" t="s">
        <v>330</v>
      </c>
      <c r="VBI197" t="s">
        <v>330</v>
      </c>
      <c r="VBJ197" t="s">
        <v>330</v>
      </c>
      <c r="VBK197" t="s">
        <v>330</v>
      </c>
      <c r="VBL197" t="s">
        <v>330</v>
      </c>
      <c r="VBM197" t="s">
        <v>330</v>
      </c>
      <c r="VBN197" t="s">
        <v>330</v>
      </c>
      <c r="VBO197" t="s">
        <v>330</v>
      </c>
      <c r="VBP197" t="s">
        <v>330</v>
      </c>
      <c r="VBQ197" t="s">
        <v>330</v>
      </c>
      <c r="VBR197" t="s">
        <v>330</v>
      </c>
      <c r="VBS197" t="s">
        <v>330</v>
      </c>
      <c r="VBT197" t="s">
        <v>330</v>
      </c>
      <c r="VBU197" t="s">
        <v>330</v>
      </c>
      <c r="VBV197" t="s">
        <v>330</v>
      </c>
      <c r="VBW197" t="s">
        <v>330</v>
      </c>
      <c r="VBX197" t="s">
        <v>330</v>
      </c>
      <c r="VBY197" t="s">
        <v>330</v>
      </c>
      <c r="VBZ197" t="s">
        <v>330</v>
      </c>
      <c r="VCA197" t="s">
        <v>330</v>
      </c>
      <c r="VCB197" t="s">
        <v>330</v>
      </c>
      <c r="VCC197" t="s">
        <v>330</v>
      </c>
      <c r="VCD197" t="s">
        <v>330</v>
      </c>
      <c r="VCE197" t="s">
        <v>330</v>
      </c>
      <c r="VCF197" t="s">
        <v>330</v>
      </c>
      <c r="VCG197" t="s">
        <v>330</v>
      </c>
      <c r="VCH197" t="s">
        <v>330</v>
      </c>
      <c r="VCI197" t="s">
        <v>330</v>
      </c>
      <c r="VCJ197" t="s">
        <v>330</v>
      </c>
      <c r="VCK197" t="s">
        <v>330</v>
      </c>
      <c r="VCL197" t="s">
        <v>330</v>
      </c>
      <c r="VCM197" t="s">
        <v>330</v>
      </c>
      <c r="VCN197" t="s">
        <v>330</v>
      </c>
      <c r="VCO197" t="s">
        <v>330</v>
      </c>
      <c r="VCP197" t="s">
        <v>330</v>
      </c>
      <c r="VCQ197" t="s">
        <v>330</v>
      </c>
      <c r="VCR197" t="s">
        <v>330</v>
      </c>
      <c r="VCS197" t="s">
        <v>330</v>
      </c>
      <c r="VCT197" t="s">
        <v>330</v>
      </c>
      <c r="VCU197" t="s">
        <v>330</v>
      </c>
      <c r="VCV197" t="s">
        <v>330</v>
      </c>
      <c r="VCW197" t="s">
        <v>330</v>
      </c>
      <c r="VCX197" t="s">
        <v>330</v>
      </c>
      <c r="VCY197" t="s">
        <v>330</v>
      </c>
      <c r="VCZ197" t="s">
        <v>330</v>
      </c>
      <c r="VDA197" t="s">
        <v>330</v>
      </c>
      <c r="VDB197" t="s">
        <v>330</v>
      </c>
      <c r="VDC197" t="s">
        <v>330</v>
      </c>
      <c r="VDD197" t="s">
        <v>330</v>
      </c>
      <c r="VDE197" t="s">
        <v>330</v>
      </c>
      <c r="VDF197" t="s">
        <v>330</v>
      </c>
      <c r="VDG197" t="s">
        <v>330</v>
      </c>
      <c r="VDH197" t="s">
        <v>330</v>
      </c>
      <c r="VDI197" t="s">
        <v>330</v>
      </c>
      <c r="VDJ197" t="s">
        <v>330</v>
      </c>
      <c r="VDK197" t="s">
        <v>330</v>
      </c>
      <c r="VDL197" t="s">
        <v>330</v>
      </c>
      <c r="VDM197" t="s">
        <v>330</v>
      </c>
      <c r="VDN197" t="s">
        <v>330</v>
      </c>
      <c r="VDO197" t="s">
        <v>330</v>
      </c>
      <c r="VDP197" t="s">
        <v>330</v>
      </c>
      <c r="VDQ197" t="s">
        <v>330</v>
      </c>
      <c r="VDR197" t="s">
        <v>330</v>
      </c>
      <c r="VDS197" t="s">
        <v>330</v>
      </c>
      <c r="VDT197" t="s">
        <v>330</v>
      </c>
      <c r="VDU197" t="s">
        <v>330</v>
      </c>
      <c r="VDV197" t="s">
        <v>330</v>
      </c>
      <c r="VDW197" t="s">
        <v>330</v>
      </c>
      <c r="VDX197" t="s">
        <v>330</v>
      </c>
      <c r="VDY197" t="s">
        <v>330</v>
      </c>
      <c r="VDZ197" t="s">
        <v>330</v>
      </c>
      <c r="VEA197" t="s">
        <v>330</v>
      </c>
      <c r="VEB197" t="s">
        <v>330</v>
      </c>
      <c r="VEC197" t="s">
        <v>330</v>
      </c>
      <c r="VED197" t="s">
        <v>330</v>
      </c>
      <c r="VEE197" t="s">
        <v>330</v>
      </c>
      <c r="VEF197" t="s">
        <v>330</v>
      </c>
      <c r="VEG197" t="s">
        <v>330</v>
      </c>
      <c r="VEH197" t="s">
        <v>330</v>
      </c>
      <c r="VEI197" t="s">
        <v>330</v>
      </c>
      <c r="VEJ197" t="s">
        <v>330</v>
      </c>
      <c r="VEK197" t="s">
        <v>330</v>
      </c>
      <c r="VEL197" t="s">
        <v>330</v>
      </c>
      <c r="VEM197" t="s">
        <v>330</v>
      </c>
      <c r="VEN197" t="s">
        <v>330</v>
      </c>
      <c r="VEO197" t="s">
        <v>330</v>
      </c>
      <c r="VEP197" t="s">
        <v>330</v>
      </c>
      <c r="VEQ197" t="s">
        <v>330</v>
      </c>
      <c r="VER197" t="s">
        <v>330</v>
      </c>
      <c r="VES197" t="s">
        <v>330</v>
      </c>
      <c r="VET197" t="s">
        <v>330</v>
      </c>
      <c r="VEU197" t="s">
        <v>330</v>
      </c>
      <c r="VEV197" t="s">
        <v>330</v>
      </c>
      <c r="VEW197" t="s">
        <v>330</v>
      </c>
      <c r="VEX197" t="s">
        <v>330</v>
      </c>
      <c r="VEY197" t="s">
        <v>330</v>
      </c>
      <c r="VEZ197" t="s">
        <v>330</v>
      </c>
      <c r="VFA197" t="s">
        <v>330</v>
      </c>
      <c r="VFB197" t="s">
        <v>330</v>
      </c>
      <c r="VFC197" t="s">
        <v>330</v>
      </c>
      <c r="VFD197" t="s">
        <v>330</v>
      </c>
      <c r="VFE197" t="s">
        <v>330</v>
      </c>
      <c r="VFF197" t="s">
        <v>330</v>
      </c>
      <c r="VFG197" t="s">
        <v>330</v>
      </c>
      <c r="VFH197" t="s">
        <v>330</v>
      </c>
      <c r="VFI197" t="s">
        <v>330</v>
      </c>
      <c r="VFJ197" t="s">
        <v>330</v>
      </c>
      <c r="VFK197" t="s">
        <v>330</v>
      </c>
      <c r="VFL197" t="s">
        <v>330</v>
      </c>
      <c r="VFM197" t="s">
        <v>330</v>
      </c>
      <c r="VFN197" t="s">
        <v>330</v>
      </c>
      <c r="VFO197" t="s">
        <v>330</v>
      </c>
      <c r="VFP197" t="s">
        <v>330</v>
      </c>
      <c r="VFQ197" t="s">
        <v>330</v>
      </c>
      <c r="VFR197" t="s">
        <v>330</v>
      </c>
      <c r="VFS197" t="s">
        <v>330</v>
      </c>
      <c r="VFT197" t="s">
        <v>330</v>
      </c>
      <c r="VFU197" t="s">
        <v>330</v>
      </c>
      <c r="VFV197" t="s">
        <v>330</v>
      </c>
      <c r="VFW197" t="s">
        <v>330</v>
      </c>
      <c r="VFX197" t="s">
        <v>330</v>
      </c>
      <c r="VFY197" t="s">
        <v>330</v>
      </c>
      <c r="VFZ197" t="s">
        <v>330</v>
      </c>
      <c r="VGA197" t="s">
        <v>330</v>
      </c>
      <c r="VGB197" t="s">
        <v>330</v>
      </c>
      <c r="VGC197" t="s">
        <v>330</v>
      </c>
      <c r="VGD197" t="s">
        <v>330</v>
      </c>
      <c r="VGE197" t="s">
        <v>330</v>
      </c>
      <c r="VGF197" t="s">
        <v>330</v>
      </c>
      <c r="VGG197" t="s">
        <v>330</v>
      </c>
      <c r="VGH197" t="s">
        <v>330</v>
      </c>
      <c r="VGI197" t="s">
        <v>330</v>
      </c>
      <c r="VGJ197" t="s">
        <v>330</v>
      </c>
      <c r="VGK197" t="s">
        <v>330</v>
      </c>
      <c r="VGL197" t="s">
        <v>330</v>
      </c>
      <c r="VGM197" t="s">
        <v>330</v>
      </c>
      <c r="VGN197" t="s">
        <v>330</v>
      </c>
      <c r="VGO197" t="s">
        <v>330</v>
      </c>
      <c r="VGP197" t="s">
        <v>330</v>
      </c>
      <c r="VGQ197" t="s">
        <v>330</v>
      </c>
      <c r="VGR197" t="s">
        <v>330</v>
      </c>
      <c r="VGS197" t="s">
        <v>330</v>
      </c>
      <c r="VGT197" t="s">
        <v>330</v>
      </c>
      <c r="VGU197" t="s">
        <v>330</v>
      </c>
      <c r="VGV197" t="s">
        <v>330</v>
      </c>
      <c r="VGW197" t="s">
        <v>330</v>
      </c>
      <c r="VGX197" t="s">
        <v>330</v>
      </c>
      <c r="VGY197" t="s">
        <v>330</v>
      </c>
      <c r="VGZ197" t="s">
        <v>330</v>
      </c>
      <c r="VHA197" t="s">
        <v>330</v>
      </c>
      <c r="VHB197" t="s">
        <v>330</v>
      </c>
      <c r="VHC197" t="s">
        <v>330</v>
      </c>
      <c r="VHD197" t="s">
        <v>330</v>
      </c>
      <c r="VHE197" t="s">
        <v>330</v>
      </c>
      <c r="VHF197" t="s">
        <v>330</v>
      </c>
      <c r="VHG197" t="s">
        <v>330</v>
      </c>
      <c r="VHH197" t="s">
        <v>330</v>
      </c>
      <c r="VHI197" t="s">
        <v>330</v>
      </c>
      <c r="VHJ197" t="s">
        <v>330</v>
      </c>
      <c r="VHK197" t="s">
        <v>330</v>
      </c>
      <c r="VHL197" t="s">
        <v>330</v>
      </c>
      <c r="VHM197" t="s">
        <v>330</v>
      </c>
      <c r="VHN197" t="s">
        <v>330</v>
      </c>
      <c r="VHO197" t="s">
        <v>330</v>
      </c>
      <c r="VHP197" t="s">
        <v>330</v>
      </c>
      <c r="VHQ197" t="s">
        <v>330</v>
      </c>
      <c r="VHR197" t="s">
        <v>330</v>
      </c>
      <c r="VHS197" t="s">
        <v>330</v>
      </c>
      <c r="VHT197" t="s">
        <v>330</v>
      </c>
      <c r="VHU197" t="s">
        <v>330</v>
      </c>
      <c r="VHV197" t="s">
        <v>330</v>
      </c>
      <c r="VHW197" t="s">
        <v>330</v>
      </c>
      <c r="VHX197" t="s">
        <v>330</v>
      </c>
      <c r="VHY197" t="s">
        <v>330</v>
      </c>
      <c r="VHZ197" t="s">
        <v>330</v>
      </c>
      <c r="VIA197" t="s">
        <v>330</v>
      </c>
      <c r="VIB197" t="s">
        <v>330</v>
      </c>
      <c r="VIC197" t="s">
        <v>330</v>
      </c>
      <c r="VID197" t="s">
        <v>330</v>
      </c>
      <c r="VIE197" t="s">
        <v>330</v>
      </c>
      <c r="VIF197" t="s">
        <v>330</v>
      </c>
      <c r="VIG197" t="s">
        <v>330</v>
      </c>
      <c r="VIH197" t="s">
        <v>330</v>
      </c>
      <c r="VII197" t="s">
        <v>330</v>
      </c>
      <c r="VIJ197" t="s">
        <v>330</v>
      </c>
      <c r="VIK197" t="s">
        <v>330</v>
      </c>
      <c r="VIL197" t="s">
        <v>330</v>
      </c>
      <c r="VIM197" t="s">
        <v>330</v>
      </c>
      <c r="VIN197" t="s">
        <v>330</v>
      </c>
      <c r="VIO197" t="s">
        <v>330</v>
      </c>
      <c r="VIP197" t="s">
        <v>330</v>
      </c>
      <c r="VIQ197" t="s">
        <v>330</v>
      </c>
      <c r="VIR197" t="s">
        <v>330</v>
      </c>
      <c r="VIS197" t="s">
        <v>330</v>
      </c>
      <c r="VIT197" t="s">
        <v>330</v>
      </c>
      <c r="VIU197" t="s">
        <v>330</v>
      </c>
      <c r="VIV197" t="s">
        <v>330</v>
      </c>
      <c r="VIW197" t="s">
        <v>330</v>
      </c>
      <c r="VIX197" t="s">
        <v>330</v>
      </c>
      <c r="VIY197" t="s">
        <v>330</v>
      </c>
      <c r="VIZ197" t="s">
        <v>330</v>
      </c>
      <c r="VJA197" t="s">
        <v>330</v>
      </c>
      <c r="VJB197" t="s">
        <v>330</v>
      </c>
      <c r="VJC197" t="s">
        <v>330</v>
      </c>
      <c r="VJD197" t="s">
        <v>330</v>
      </c>
      <c r="VJE197" t="s">
        <v>330</v>
      </c>
      <c r="VJF197" t="s">
        <v>330</v>
      </c>
      <c r="VJG197" t="s">
        <v>330</v>
      </c>
      <c r="VJH197" t="s">
        <v>330</v>
      </c>
      <c r="VJI197" t="s">
        <v>330</v>
      </c>
      <c r="VJJ197" t="s">
        <v>330</v>
      </c>
      <c r="VJK197" t="s">
        <v>330</v>
      </c>
      <c r="VJL197" t="s">
        <v>330</v>
      </c>
      <c r="VJM197" t="s">
        <v>330</v>
      </c>
      <c r="VJN197" t="s">
        <v>330</v>
      </c>
      <c r="VJO197" t="s">
        <v>330</v>
      </c>
      <c r="VJP197" t="s">
        <v>330</v>
      </c>
      <c r="VJQ197" t="s">
        <v>330</v>
      </c>
      <c r="VJR197" t="s">
        <v>330</v>
      </c>
      <c r="VJS197" t="s">
        <v>330</v>
      </c>
      <c r="VJT197" t="s">
        <v>330</v>
      </c>
      <c r="VJU197" t="s">
        <v>330</v>
      </c>
      <c r="VJV197" t="s">
        <v>330</v>
      </c>
      <c r="VJW197" t="s">
        <v>330</v>
      </c>
      <c r="VJX197" t="s">
        <v>330</v>
      </c>
      <c r="VJY197" t="s">
        <v>330</v>
      </c>
      <c r="VJZ197" t="s">
        <v>330</v>
      </c>
      <c r="VKA197" t="s">
        <v>330</v>
      </c>
      <c r="VKB197" t="s">
        <v>330</v>
      </c>
      <c r="VKC197" t="s">
        <v>330</v>
      </c>
      <c r="VKD197" t="s">
        <v>330</v>
      </c>
      <c r="VKE197" t="s">
        <v>330</v>
      </c>
      <c r="VKF197" t="s">
        <v>330</v>
      </c>
      <c r="VKG197" t="s">
        <v>330</v>
      </c>
      <c r="VKH197" t="s">
        <v>330</v>
      </c>
      <c r="VKI197" t="s">
        <v>330</v>
      </c>
      <c r="VKJ197" t="s">
        <v>330</v>
      </c>
      <c r="VKK197" t="s">
        <v>330</v>
      </c>
      <c r="VKL197" t="s">
        <v>330</v>
      </c>
      <c r="VKM197" t="s">
        <v>330</v>
      </c>
      <c r="VKN197" t="s">
        <v>330</v>
      </c>
      <c r="VKO197" t="s">
        <v>330</v>
      </c>
      <c r="VKP197" t="s">
        <v>330</v>
      </c>
      <c r="VKQ197" t="s">
        <v>330</v>
      </c>
      <c r="VKR197" t="s">
        <v>330</v>
      </c>
      <c r="VKS197" t="s">
        <v>330</v>
      </c>
      <c r="VKT197" t="s">
        <v>330</v>
      </c>
      <c r="VKU197" t="s">
        <v>330</v>
      </c>
      <c r="VKV197" t="s">
        <v>330</v>
      </c>
      <c r="VKW197" t="s">
        <v>330</v>
      </c>
      <c r="VKX197" t="s">
        <v>330</v>
      </c>
      <c r="VKY197" t="s">
        <v>330</v>
      </c>
      <c r="VKZ197" t="s">
        <v>330</v>
      </c>
      <c r="VLA197" t="s">
        <v>330</v>
      </c>
      <c r="VLB197" t="s">
        <v>330</v>
      </c>
      <c r="VLC197" t="s">
        <v>330</v>
      </c>
      <c r="VLD197" t="s">
        <v>330</v>
      </c>
      <c r="VLE197" t="s">
        <v>330</v>
      </c>
      <c r="VLF197" t="s">
        <v>330</v>
      </c>
      <c r="VLG197" t="s">
        <v>330</v>
      </c>
      <c r="VLH197" t="s">
        <v>330</v>
      </c>
      <c r="VLI197" t="s">
        <v>330</v>
      </c>
      <c r="VLJ197" t="s">
        <v>330</v>
      </c>
      <c r="VLK197" t="s">
        <v>330</v>
      </c>
      <c r="VLL197" t="s">
        <v>330</v>
      </c>
      <c r="VLM197" t="s">
        <v>330</v>
      </c>
      <c r="VLN197" t="s">
        <v>330</v>
      </c>
      <c r="VLO197" t="s">
        <v>330</v>
      </c>
      <c r="VLP197" t="s">
        <v>330</v>
      </c>
      <c r="VLQ197" t="s">
        <v>330</v>
      </c>
      <c r="VLR197" t="s">
        <v>330</v>
      </c>
      <c r="VLS197" t="s">
        <v>330</v>
      </c>
      <c r="VLT197" t="s">
        <v>330</v>
      </c>
      <c r="VLU197" t="s">
        <v>330</v>
      </c>
      <c r="VLV197" t="s">
        <v>330</v>
      </c>
      <c r="VLW197" t="s">
        <v>330</v>
      </c>
      <c r="VLX197" t="s">
        <v>330</v>
      </c>
      <c r="VLY197" t="s">
        <v>330</v>
      </c>
      <c r="VLZ197" t="s">
        <v>330</v>
      </c>
      <c r="VMA197" t="s">
        <v>330</v>
      </c>
      <c r="VMB197" t="s">
        <v>330</v>
      </c>
      <c r="VMC197" t="s">
        <v>330</v>
      </c>
      <c r="VMD197" t="s">
        <v>330</v>
      </c>
      <c r="VME197" t="s">
        <v>330</v>
      </c>
      <c r="VMF197" t="s">
        <v>330</v>
      </c>
      <c r="VMG197" t="s">
        <v>330</v>
      </c>
      <c r="VMH197" t="s">
        <v>330</v>
      </c>
      <c r="VMI197" t="s">
        <v>330</v>
      </c>
      <c r="VMJ197" t="s">
        <v>330</v>
      </c>
      <c r="VMK197" t="s">
        <v>330</v>
      </c>
      <c r="VML197" t="s">
        <v>330</v>
      </c>
      <c r="VMM197" t="s">
        <v>330</v>
      </c>
      <c r="VMN197" t="s">
        <v>330</v>
      </c>
      <c r="VMO197" t="s">
        <v>330</v>
      </c>
      <c r="VMP197" t="s">
        <v>330</v>
      </c>
      <c r="VMQ197" t="s">
        <v>330</v>
      </c>
      <c r="VMR197" t="s">
        <v>330</v>
      </c>
      <c r="VMS197" t="s">
        <v>330</v>
      </c>
      <c r="VMT197" t="s">
        <v>330</v>
      </c>
      <c r="VMU197" t="s">
        <v>330</v>
      </c>
      <c r="VMV197" t="s">
        <v>330</v>
      </c>
      <c r="VMW197" t="s">
        <v>330</v>
      </c>
      <c r="VMX197" t="s">
        <v>330</v>
      </c>
      <c r="VMY197" t="s">
        <v>330</v>
      </c>
      <c r="VMZ197" t="s">
        <v>330</v>
      </c>
      <c r="VNA197" t="s">
        <v>330</v>
      </c>
      <c r="VNB197" t="s">
        <v>330</v>
      </c>
      <c r="VNC197" t="s">
        <v>330</v>
      </c>
      <c r="VND197" t="s">
        <v>330</v>
      </c>
      <c r="VNE197" t="s">
        <v>330</v>
      </c>
      <c r="VNF197" t="s">
        <v>330</v>
      </c>
      <c r="VNG197" t="s">
        <v>330</v>
      </c>
      <c r="VNH197" t="s">
        <v>330</v>
      </c>
      <c r="VNI197" t="s">
        <v>330</v>
      </c>
      <c r="VNJ197" t="s">
        <v>330</v>
      </c>
      <c r="VNK197" t="s">
        <v>330</v>
      </c>
      <c r="VNL197" t="s">
        <v>330</v>
      </c>
      <c r="VNM197" t="s">
        <v>330</v>
      </c>
      <c r="VNN197" t="s">
        <v>330</v>
      </c>
      <c r="VNO197" t="s">
        <v>330</v>
      </c>
      <c r="VNP197" t="s">
        <v>330</v>
      </c>
      <c r="VNQ197" t="s">
        <v>330</v>
      </c>
      <c r="VNR197" t="s">
        <v>330</v>
      </c>
      <c r="VNS197" t="s">
        <v>330</v>
      </c>
      <c r="VNT197" t="s">
        <v>330</v>
      </c>
      <c r="VNU197" t="s">
        <v>330</v>
      </c>
      <c r="VNV197" t="s">
        <v>330</v>
      </c>
      <c r="VNW197" t="s">
        <v>330</v>
      </c>
      <c r="VNX197" t="s">
        <v>330</v>
      </c>
      <c r="VNY197" t="s">
        <v>330</v>
      </c>
      <c r="VNZ197" t="s">
        <v>330</v>
      </c>
      <c r="VOA197" t="s">
        <v>330</v>
      </c>
      <c r="VOB197" t="s">
        <v>330</v>
      </c>
      <c r="VOC197" t="s">
        <v>330</v>
      </c>
      <c r="VOD197" t="s">
        <v>330</v>
      </c>
      <c r="VOE197" t="s">
        <v>330</v>
      </c>
      <c r="VOF197" t="s">
        <v>330</v>
      </c>
      <c r="VOG197" t="s">
        <v>330</v>
      </c>
      <c r="VOH197" t="s">
        <v>330</v>
      </c>
      <c r="VOI197" t="s">
        <v>330</v>
      </c>
      <c r="VOJ197" t="s">
        <v>330</v>
      </c>
      <c r="VOK197" t="s">
        <v>330</v>
      </c>
      <c r="VOL197" t="s">
        <v>330</v>
      </c>
      <c r="VOM197" t="s">
        <v>330</v>
      </c>
      <c r="VON197" t="s">
        <v>330</v>
      </c>
      <c r="VOO197" t="s">
        <v>330</v>
      </c>
      <c r="VOP197" t="s">
        <v>330</v>
      </c>
      <c r="VOQ197" t="s">
        <v>330</v>
      </c>
      <c r="VOR197" t="s">
        <v>330</v>
      </c>
      <c r="VOS197" t="s">
        <v>330</v>
      </c>
      <c r="VOT197" t="s">
        <v>330</v>
      </c>
      <c r="VOU197" t="s">
        <v>330</v>
      </c>
      <c r="VOV197" t="s">
        <v>330</v>
      </c>
      <c r="VOW197" t="s">
        <v>330</v>
      </c>
      <c r="VOX197" t="s">
        <v>330</v>
      </c>
      <c r="VOY197" t="s">
        <v>330</v>
      </c>
      <c r="VOZ197" t="s">
        <v>330</v>
      </c>
      <c r="VPA197" t="s">
        <v>330</v>
      </c>
      <c r="VPB197" t="s">
        <v>330</v>
      </c>
      <c r="VPC197" t="s">
        <v>330</v>
      </c>
      <c r="VPD197" t="s">
        <v>330</v>
      </c>
      <c r="VPE197" t="s">
        <v>330</v>
      </c>
      <c r="VPF197" t="s">
        <v>330</v>
      </c>
      <c r="VPG197" t="s">
        <v>330</v>
      </c>
      <c r="VPH197" t="s">
        <v>330</v>
      </c>
      <c r="VPI197" t="s">
        <v>330</v>
      </c>
      <c r="VPJ197" t="s">
        <v>330</v>
      </c>
      <c r="VPK197" t="s">
        <v>330</v>
      </c>
      <c r="VPL197" t="s">
        <v>330</v>
      </c>
      <c r="VPM197" t="s">
        <v>330</v>
      </c>
      <c r="VPN197" t="s">
        <v>330</v>
      </c>
      <c r="VPO197" t="s">
        <v>330</v>
      </c>
      <c r="VPP197" t="s">
        <v>330</v>
      </c>
      <c r="VPQ197" t="s">
        <v>330</v>
      </c>
      <c r="VPR197" t="s">
        <v>330</v>
      </c>
      <c r="VPS197" t="s">
        <v>330</v>
      </c>
      <c r="VPT197" t="s">
        <v>330</v>
      </c>
      <c r="VPU197" t="s">
        <v>330</v>
      </c>
      <c r="VPV197" t="s">
        <v>330</v>
      </c>
      <c r="VPW197" t="s">
        <v>330</v>
      </c>
      <c r="VPX197" t="s">
        <v>330</v>
      </c>
      <c r="VPY197" t="s">
        <v>330</v>
      </c>
      <c r="VPZ197" t="s">
        <v>330</v>
      </c>
      <c r="VQA197" t="s">
        <v>330</v>
      </c>
      <c r="VQB197" t="s">
        <v>330</v>
      </c>
      <c r="VQC197" t="s">
        <v>330</v>
      </c>
      <c r="VQD197" t="s">
        <v>330</v>
      </c>
      <c r="VQE197" t="s">
        <v>330</v>
      </c>
      <c r="VQF197" t="s">
        <v>330</v>
      </c>
      <c r="VQG197" t="s">
        <v>330</v>
      </c>
      <c r="VQH197" t="s">
        <v>330</v>
      </c>
      <c r="VQI197" t="s">
        <v>330</v>
      </c>
      <c r="VQJ197" t="s">
        <v>330</v>
      </c>
      <c r="VQK197" t="s">
        <v>330</v>
      </c>
      <c r="VQL197" t="s">
        <v>330</v>
      </c>
      <c r="VQM197" t="s">
        <v>330</v>
      </c>
      <c r="VQN197" t="s">
        <v>330</v>
      </c>
      <c r="VQO197" t="s">
        <v>330</v>
      </c>
      <c r="VQP197" t="s">
        <v>330</v>
      </c>
      <c r="VQQ197" t="s">
        <v>330</v>
      </c>
      <c r="VQR197" t="s">
        <v>330</v>
      </c>
      <c r="VQS197" t="s">
        <v>330</v>
      </c>
      <c r="VQT197" t="s">
        <v>330</v>
      </c>
      <c r="VQU197" t="s">
        <v>330</v>
      </c>
      <c r="VQV197" t="s">
        <v>330</v>
      </c>
      <c r="VQW197" t="s">
        <v>330</v>
      </c>
      <c r="VQX197" t="s">
        <v>330</v>
      </c>
      <c r="VQY197" t="s">
        <v>330</v>
      </c>
      <c r="VQZ197" t="s">
        <v>330</v>
      </c>
      <c r="VRA197" t="s">
        <v>330</v>
      </c>
      <c r="VRB197" t="s">
        <v>330</v>
      </c>
      <c r="VRC197" t="s">
        <v>330</v>
      </c>
      <c r="VRD197" t="s">
        <v>330</v>
      </c>
      <c r="VRE197" t="s">
        <v>330</v>
      </c>
      <c r="VRF197" t="s">
        <v>330</v>
      </c>
      <c r="VRG197" t="s">
        <v>330</v>
      </c>
      <c r="VRH197" t="s">
        <v>330</v>
      </c>
      <c r="VRI197" t="s">
        <v>330</v>
      </c>
      <c r="VRJ197" t="s">
        <v>330</v>
      </c>
      <c r="VRK197" t="s">
        <v>330</v>
      </c>
      <c r="VRL197" t="s">
        <v>330</v>
      </c>
      <c r="VRM197" t="s">
        <v>330</v>
      </c>
      <c r="VRN197" t="s">
        <v>330</v>
      </c>
      <c r="VRO197" t="s">
        <v>330</v>
      </c>
      <c r="VRP197" t="s">
        <v>330</v>
      </c>
      <c r="VRQ197" t="s">
        <v>330</v>
      </c>
      <c r="VRR197" t="s">
        <v>330</v>
      </c>
      <c r="VRS197" t="s">
        <v>330</v>
      </c>
      <c r="VRT197" t="s">
        <v>330</v>
      </c>
      <c r="VRU197" t="s">
        <v>330</v>
      </c>
      <c r="VRV197" t="s">
        <v>330</v>
      </c>
      <c r="VRW197" t="s">
        <v>330</v>
      </c>
      <c r="VRX197" t="s">
        <v>330</v>
      </c>
      <c r="VRY197" t="s">
        <v>330</v>
      </c>
      <c r="VRZ197" t="s">
        <v>330</v>
      </c>
      <c r="VSA197" t="s">
        <v>330</v>
      </c>
      <c r="VSB197" t="s">
        <v>330</v>
      </c>
      <c r="VSC197" t="s">
        <v>330</v>
      </c>
      <c r="VSD197" t="s">
        <v>330</v>
      </c>
      <c r="VSE197" t="s">
        <v>330</v>
      </c>
      <c r="VSF197" t="s">
        <v>330</v>
      </c>
      <c r="VSG197" t="s">
        <v>330</v>
      </c>
      <c r="VSH197" t="s">
        <v>330</v>
      </c>
      <c r="VSI197" t="s">
        <v>330</v>
      </c>
      <c r="VSJ197" t="s">
        <v>330</v>
      </c>
      <c r="VSK197" t="s">
        <v>330</v>
      </c>
      <c r="VSL197" t="s">
        <v>330</v>
      </c>
      <c r="VSM197" t="s">
        <v>330</v>
      </c>
      <c r="VSN197" t="s">
        <v>330</v>
      </c>
      <c r="VSO197" t="s">
        <v>330</v>
      </c>
      <c r="VSP197" t="s">
        <v>330</v>
      </c>
      <c r="VSQ197" t="s">
        <v>330</v>
      </c>
      <c r="VSR197" t="s">
        <v>330</v>
      </c>
      <c r="VSS197" t="s">
        <v>330</v>
      </c>
      <c r="VST197" t="s">
        <v>330</v>
      </c>
      <c r="VSU197" t="s">
        <v>330</v>
      </c>
      <c r="VSV197" t="s">
        <v>330</v>
      </c>
      <c r="VSW197" t="s">
        <v>330</v>
      </c>
      <c r="VSX197" t="s">
        <v>330</v>
      </c>
      <c r="VSY197" t="s">
        <v>330</v>
      </c>
      <c r="VSZ197" t="s">
        <v>330</v>
      </c>
      <c r="VTA197" t="s">
        <v>330</v>
      </c>
      <c r="VTB197" t="s">
        <v>330</v>
      </c>
      <c r="VTC197" t="s">
        <v>330</v>
      </c>
      <c r="VTD197" t="s">
        <v>330</v>
      </c>
      <c r="VTE197" t="s">
        <v>330</v>
      </c>
      <c r="VTF197" t="s">
        <v>330</v>
      </c>
      <c r="VTG197" t="s">
        <v>330</v>
      </c>
      <c r="VTH197" t="s">
        <v>330</v>
      </c>
      <c r="VTI197" t="s">
        <v>330</v>
      </c>
      <c r="VTJ197" t="s">
        <v>330</v>
      </c>
      <c r="VTK197" t="s">
        <v>330</v>
      </c>
      <c r="VTL197" t="s">
        <v>330</v>
      </c>
      <c r="VTM197" t="s">
        <v>330</v>
      </c>
      <c r="VTN197" t="s">
        <v>330</v>
      </c>
      <c r="VTO197" t="s">
        <v>330</v>
      </c>
      <c r="VTP197" t="s">
        <v>330</v>
      </c>
      <c r="VTQ197" t="s">
        <v>330</v>
      </c>
      <c r="VTR197" t="s">
        <v>330</v>
      </c>
      <c r="VTS197" t="s">
        <v>330</v>
      </c>
      <c r="VTT197" t="s">
        <v>330</v>
      </c>
      <c r="VTU197" t="s">
        <v>330</v>
      </c>
      <c r="VTV197" t="s">
        <v>330</v>
      </c>
      <c r="VTW197" t="s">
        <v>330</v>
      </c>
      <c r="VTX197" t="s">
        <v>330</v>
      </c>
      <c r="VTY197" t="s">
        <v>330</v>
      </c>
      <c r="VTZ197" t="s">
        <v>330</v>
      </c>
      <c r="VUA197" t="s">
        <v>330</v>
      </c>
      <c r="VUB197" t="s">
        <v>330</v>
      </c>
      <c r="VUC197" t="s">
        <v>330</v>
      </c>
      <c r="VUD197" t="s">
        <v>330</v>
      </c>
      <c r="VUE197" t="s">
        <v>330</v>
      </c>
      <c r="VUF197" t="s">
        <v>330</v>
      </c>
      <c r="VUG197" t="s">
        <v>330</v>
      </c>
      <c r="VUH197" t="s">
        <v>330</v>
      </c>
      <c r="VUI197" t="s">
        <v>330</v>
      </c>
      <c r="VUJ197" t="s">
        <v>330</v>
      </c>
      <c r="VUK197" t="s">
        <v>330</v>
      </c>
      <c r="VUL197" t="s">
        <v>330</v>
      </c>
      <c r="VUM197" t="s">
        <v>330</v>
      </c>
      <c r="VUN197" t="s">
        <v>330</v>
      </c>
      <c r="VUO197" t="s">
        <v>330</v>
      </c>
      <c r="VUP197" t="s">
        <v>330</v>
      </c>
      <c r="VUQ197" t="s">
        <v>330</v>
      </c>
      <c r="VUR197" t="s">
        <v>330</v>
      </c>
      <c r="VUS197" t="s">
        <v>330</v>
      </c>
      <c r="VUT197" t="s">
        <v>330</v>
      </c>
      <c r="VUU197" t="s">
        <v>330</v>
      </c>
      <c r="VUV197" t="s">
        <v>330</v>
      </c>
      <c r="VUW197" t="s">
        <v>330</v>
      </c>
      <c r="VUX197" t="s">
        <v>330</v>
      </c>
      <c r="VUY197" t="s">
        <v>330</v>
      </c>
      <c r="VUZ197" t="s">
        <v>330</v>
      </c>
      <c r="VVA197" t="s">
        <v>330</v>
      </c>
      <c r="VVB197" t="s">
        <v>330</v>
      </c>
      <c r="VVC197" t="s">
        <v>330</v>
      </c>
      <c r="VVD197" t="s">
        <v>330</v>
      </c>
      <c r="VVE197" t="s">
        <v>330</v>
      </c>
      <c r="VVF197" t="s">
        <v>330</v>
      </c>
      <c r="VVG197" t="s">
        <v>330</v>
      </c>
      <c r="VVH197" t="s">
        <v>330</v>
      </c>
      <c r="VVI197" t="s">
        <v>330</v>
      </c>
      <c r="VVJ197" t="s">
        <v>330</v>
      </c>
      <c r="VVK197" t="s">
        <v>330</v>
      </c>
      <c r="VVL197" t="s">
        <v>330</v>
      </c>
      <c r="VVM197" t="s">
        <v>330</v>
      </c>
      <c r="VVN197" t="s">
        <v>330</v>
      </c>
      <c r="VVO197" t="s">
        <v>330</v>
      </c>
      <c r="VVP197" t="s">
        <v>330</v>
      </c>
      <c r="VVQ197" t="s">
        <v>330</v>
      </c>
      <c r="VVR197" t="s">
        <v>330</v>
      </c>
      <c r="VVS197" t="s">
        <v>330</v>
      </c>
      <c r="VVT197" t="s">
        <v>330</v>
      </c>
      <c r="VVU197" t="s">
        <v>330</v>
      </c>
      <c r="VVV197" t="s">
        <v>330</v>
      </c>
      <c r="VVW197" t="s">
        <v>330</v>
      </c>
      <c r="VVX197" t="s">
        <v>330</v>
      </c>
      <c r="VVY197" t="s">
        <v>330</v>
      </c>
      <c r="VVZ197" t="s">
        <v>330</v>
      </c>
      <c r="VWA197" t="s">
        <v>330</v>
      </c>
      <c r="VWB197" t="s">
        <v>330</v>
      </c>
      <c r="VWC197" t="s">
        <v>330</v>
      </c>
      <c r="VWD197" t="s">
        <v>330</v>
      </c>
      <c r="VWE197" t="s">
        <v>330</v>
      </c>
      <c r="VWF197" t="s">
        <v>330</v>
      </c>
      <c r="VWG197" t="s">
        <v>330</v>
      </c>
      <c r="VWH197" t="s">
        <v>330</v>
      </c>
      <c r="VWI197" t="s">
        <v>330</v>
      </c>
      <c r="VWJ197" t="s">
        <v>330</v>
      </c>
      <c r="VWK197" t="s">
        <v>330</v>
      </c>
      <c r="VWL197" t="s">
        <v>330</v>
      </c>
      <c r="VWM197" t="s">
        <v>330</v>
      </c>
      <c r="VWN197" t="s">
        <v>330</v>
      </c>
      <c r="VWO197" t="s">
        <v>330</v>
      </c>
      <c r="VWP197" t="s">
        <v>330</v>
      </c>
      <c r="VWQ197" t="s">
        <v>330</v>
      </c>
      <c r="VWR197" t="s">
        <v>330</v>
      </c>
      <c r="VWS197" t="s">
        <v>330</v>
      </c>
      <c r="VWT197" t="s">
        <v>330</v>
      </c>
      <c r="VWU197" t="s">
        <v>330</v>
      </c>
      <c r="VWV197" t="s">
        <v>330</v>
      </c>
      <c r="VWW197" t="s">
        <v>330</v>
      </c>
      <c r="VWX197" t="s">
        <v>330</v>
      </c>
      <c r="VWY197" t="s">
        <v>330</v>
      </c>
      <c r="VWZ197" t="s">
        <v>330</v>
      </c>
      <c r="VXA197" t="s">
        <v>330</v>
      </c>
      <c r="VXB197" t="s">
        <v>330</v>
      </c>
      <c r="VXC197" t="s">
        <v>330</v>
      </c>
      <c r="VXD197" t="s">
        <v>330</v>
      </c>
      <c r="VXE197" t="s">
        <v>330</v>
      </c>
      <c r="VXF197" t="s">
        <v>330</v>
      </c>
      <c r="VXG197" t="s">
        <v>330</v>
      </c>
      <c r="VXH197" t="s">
        <v>330</v>
      </c>
      <c r="VXI197" t="s">
        <v>330</v>
      </c>
      <c r="VXJ197" t="s">
        <v>330</v>
      </c>
      <c r="VXK197" t="s">
        <v>330</v>
      </c>
      <c r="VXL197" t="s">
        <v>330</v>
      </c>
      <c r="VXM197" t="s">
        <v>330</v>
      </c>
      <c r="VXN197" t="s">
        <v>330</v>
      </c>
      <c r="VXO197" t="s">
        <v>330</v>
      </c>
      <c r="VXP197" t="s">
        <v>330</v>
      </c>
      <c r="VXQ197" t="s">
        <v>330</v>
      </c>
      <c r="VXR197" t="s">
        <v>330</v>
      </c>
      <c r="VXS197" t="s">
        <v>330</v>
      </c>
      <c r="VXT197" t="s">
        <v>330</v>
      </c>
      <c r="VXU197" t="s">
        <v>330</v>
      </c>
      <c r="VXV197" t="s">
        <v>330</v>
      </c>
      <c r="VXW197" t="s">
        <v>330</v>
      </c>
      <c r="VXX197" t="s">
        <v>330</v>
      </c>
      <c r="VXY197" t="s">
        <v>330</v>
      </c>
      <c r="VXZ197" t="s">
        <v>330</v>
      </c>
      <c r="VYA197" t="s">
        <v>330</v>
      </c>
      <c r="VYB197" t="s">
        <v>330</v>
      </c>
      <c r="VYC197" t="s">
        <v>330</v>
      </c>
      <c r="VYD197" t="s">
        <v>330</v>
      </c>
      <c r="VYE197" t="s">
        <v>330</v>
      </c>
      <c r="VYF197" t="s">
        <v>330</v>
      </c>
      <c r="VYG197" t="s">
        <v>330</v>
      </c>
      <c r="VYH197" t="s">
        <v>330</v>
      </c>
      <c r="VYI197" t="s">
        <v>330</v>
      </c>
      <c r="VYJ197" t="s">
        <v>330</v>
      </c>
      <c r="VYK197" t="s">
        <v>330</v>
      </c>
      <c r="VYL197" t="s">
        <v>330</v>
      </c>
      <c r="VYM197" t="s">
        <v>330</v>
      </c>
      <c r="VYN197" t="s">
        <v>330</v>
      </c>
      <c r="VYO197" t="s">
        <v>330</v>
      </c>
      <c r="VYP197" t="s">
        <v>330</v>
      </c>
      <c r="VYQ197" t="s">
        <v>330</v>
      </c>
      <c r="VYR197" t="s">
        <v>330</v>
      </c>
      <c r="VYS197" t="s">
        <v>330</v>
      </c>
      <c r="VYT197" t="s">
        <v>330</v>
      </c>
      <c r="VYU197" t="s">
        <v>330</v>
      </c>
      <c r="VYV197" t="s">
        <v>330</v>
      </c>
      <c r="VYW197" t="s">
        <v>330</v>
      </c>
      <c r="VYX197" t="s">
        <v>330</v>
      </c>
      <c r="VYY197" t="s">
        <v>330</v>
      </c>
      <c r="VYZ197" t="s">
        <v>330</v>
      </c>
      <c r="VZA197" t="s">
        <v>330</v>
      </c>
      <c r="VZB197" t="s">
        <v>330</v>
      </c>
      <c r="VZC197" t="s">
        <v>330</v>
      </c>
      <c r="VZD197" t="s">
        <v>330</v>
      </c>
      <c r="VZE197" t="s">
        <v>330</v>
      </c>
      <c r="VZF197" t="s">
        <v>330</v>
      </c>
      <c r="VZG197" t="s">
        <v>330</v>
      </c>
      <c r="VZH197" t="s">
        <v>330</v>
      </c>
      <c r="VZI197" t="s">
        <v>330</v>
      </c>
      <c r="VZJ197" t="s">
        <v>330</v>
      </c>
      <c r="VZK197" t="s">
        <v>330</v>
      </c>
      <c r="VZL197" t="s">
        <v>330</v>
      </c>
      <c r="VZM197" t="s">
        <v>330</v>
      </c>
      <c r="VZN197" t="s">
        <v>330</v>
      </c>
      <c r="VZO197" t="s">
        <v>330</v>
      </c>
      <c r="VZP197" t="s">
        <v>330</v>
      </c>
      <c r="VZQ197" t="s">
        <v>330</v>
      </c>
      <c r="VZR197" t="s">
        <v>330</v>
      </c>
      <c r="VZS197" t="s">
        <v>330</v>
      </c>
      <c r="VZT197" t="s">
        <v>330</v>
      </c>
      <c r="VZU197" t="s">
        <v>330</v>
      </c>
      <c r="VZV197" t="s">
        <v>330</v>
      </c>
      <c r="VZW197" t="s">
        <v>330</v>
      </c>
      <c r="VZX197" t="s">
        <v>330</v>
      </c>
      <c r="VZY197" t="s">
        <v>330</v>
      </c>
      <c r="VZZ197" t="s">
        <v>330</v>
      </c>
      <c r="WAA197" t="s">
        <v>330</v>
      </c>
      <c r="WAB197" t="s">
        <v>330</v>
      </c>
      <c r="WAC197" t="s">
        <v>330</v>
      </c>
      <c r="WAD197" t="s">
        <v>330</v>
      </c>
      <c r="WAE197" t="s">
        <v>330</v>
      </c>
      <c r="WAF197" t="s">
        <v>330</v>
      </c>
      <c r="WAG197" t="s">
        <v>330</v>
      </c>
      <c r="WAH197" t="s">
        <v>330</v>
      </c>
      <c r="WAI197" t="s">
        <v>330</v>
      </c>
      <c r="WAJ197" t="s">
        <v>330</v>
      </c>
      <c r="WAK197" t="s">
        <v>330</v>
      </c>
      <c r="WAL197" t="s">
        <v>330</v>
      </c>
      <c r="WAM197" t="s">
        <v>330</v>
      </c>
      <c r="WAN197" t="s">
        <v>330</v>
      </c>
      <c r="WAO197" t="s">
        <v>330</v>
      </c>
      <c r="WAP197" t="s">
        <v>330</v>
      </c>
      <c r="WAQ197" t="s">
        <v>330</v>
      </c>
      <c r="WAR197" t="s">
        <v>330</v>
      </c>
      <c r="WAS197" t="s">
        <v>330</v>
      </c>
      <c r="WAT197" t="s">
        <v>330</v>
      </c>
      <c r="WAU197" t="s">
        <v>330</v>
      </c>
      <c r="WAV197" t="s">
        <v>330</v>
      </c>
      <c r="WAW197" t="s">
        <v>330</v>
      </c>
      <c r="WAX197" t="s">
        <v>330</v>
      </c>
      <c r="WAY197" t="s">
        <v>330</v>
      </c>
      <c r="WAZ197" t="s">
        <v>330</v>
      </c>
      <c r="WBA197" t="s">
        <v>330</v>
      </c>
      <c r="WBB197" t="s">
        <v>330</v>
      </c>
      <c r="WBC197" t="s">
        <v>330</v>
      </c>
      <c r="WBD197" t="s">
        <v>330</v>
      </c>
      <c r="WBE197" t="s">
        <v>330</v>
      </c>
      <c r="WBF197" t="s">
        <v>330</v>
      </c>
      <c r="WBG197" t="s">
        <v>330</v>
      </c>
      <c r="WBH197" t="s">
        <v>330</v>
      </c>
      <c r="WBI197" t="s">
        <v>330</v>
      </c>
      <c r="WBJ197" t="s">
        <v>330</v>
      </c>
      <c r="WBK197" t="s">
        <v>330</v>
      </c>
      <c r="WBL197" t="s">
        <v>330</v>
      </c>
      <c r="WBM197" t="s">
        <v>330</v>
      </c>
      <c r="WBN197" t="s">
        <v>330</v>
      </c>
      <c r="WBO197" t="s">
        <v>330</v>
      </c>
      <c r="WBP197" t="s">
        <v>330</v>
      </c>
      <c r="WBQ197" t="s">
        <v>330</v>
      </c>
      <c r="WBR197" t="s">
        <v>330</v>
      </c>
      <c r="WBS197" t="s">
        <v>330</v>
      </c>
      <c r="WBT197" t="s">
        <v>330</v>
      </c>
      <c r="WBU197" t="s">
        <v>330</v>
      </c>
      <c r="WBV197" t="s">
        <v>330</v>
      </c>
      <c r="WBW197" t="s">
        <v>330</v>
      </c>
      <c r="WBX197" t="s">
        <v>330</v>
      </c>
      <c r="WBY197" t="s">
        <v>330</v>
      </c>
      <c r="WBZ197" t="s">
        <v>330</v>
      </c>
      <c r="WCA197" t="s">
        <v>330</v>
      </c>
      <c r="WCB197" t="s">
        <v>330</v>
      </c>
      <c r="WCC197" t="s">
        <v>330</v>
      </c>
      <c r="WCD197" t="s">
        <v>330</v>
      </c>
      <c r="WCE197" t="s">
        <v>330</v>
      </c>
      <c r="WCF197" t="s">
        <v>330</v>
      </c>
      <c r="WCG197" t="s">
        <v>330</v>
      </c>
      <c r="WCH197" t="s">
        <v>330</v>
      </c>
      <c r="WCI197" t="s">
        <v>330</v>
      </c>
      <c r="WCJ197" t="s">
        <v>330</v>
      </c>
      <c r="WCK197" t="s">
        <v>330</v>
      </c>
      <c r="WCL197" t="s">
        <v>330</v>
      </c>
      <c r="WCM197" t="s">
        <v>330</v>
      </c>
      <c r="WCN197" t="s">
        <v>330</v>
      </c>
      <c r="WCO197" t="s">
        <v>330</v>
      </c>
      <c r="WCP197" t="s">
        <v>330</v>
      </c>
      <c r="WCQ197" t="s">
        <v>330</v>
      </c>
      <c r="WCR197" t="s">
        <v>330</v>
      </c>
      <c r="WCS197" t="s">
        <v>330</v>
      </c>
      <c r="WCT197" t="s">
        <v>330</v>
      </c>
      <c r="WCU197" t="s">
        <v>330</v>
      </c>
      <c r="WCV197" t="s">
        <v>330</v>
      </c>
      <c r="WCW197" t="s">
        <v>330</v>
      </c>
      <c r="WCX197" t="s">
        <v>330</v>
      </c>
      <c r="WCY197" t="s">
        <v>330</v>
      </c>
      <c r="WCZ197" t="s">
        <v>330</v>
      </c>
      <c r="WDA197" t="s">
        <v>330</v>
      </c>
      <c r="WDB197" t="s">
        <v>330</v>
      </c>
      <c r="WDC197" t="s">
        <v>330</v>
      </c>
      <c r="WDD197" t="s">
        <v>330</v>
      </c>
      <c r="WDE197" t="s">
        <v>330</v>
      </c>
      <c r="WDF197" t="s">
        <v>330</v>
      </c>
      <c r="WDG197" t="s">
        <v>330</v>
      </c>
      <c r="WDH197" t="s">
        <v>330</v>
      </c>
      <c r="WDI197" t="s">
        <v>330</v>
      </c>
      <c r="WDJ197" t="s">
        <v>330</v>
      </c>
      <c r="WDK197" t="s">
        <v>330</v>
      </c>
      <c r="WDL197" t="s">
        <v>330</v>
      </c>
      <c r="WDM197" t="s">
        <v>330</v>
      </c>
      <c r="WDN197" t="s">
        <v>330</v>
      </c>
      <c r="WDO197" t="s">
        <v>330</v>
      </c>
      <c r="WDP197" t="s">
        <v>330</v>
      </c>
      <c r="WDQ197" t="s">
        <v>330</v>
      </c>
      <c r="WDR197" t="s">
        <v>330</v>
      </c>
      <c r="WDS197" t="s">
        <v>330</v>
      </c>
      <c r="WDT197" t="s">
        <v>330</v>
      </c>
      <c r="WDU197" t="s">
        <v>330</v>
      </c>
      <c r="WDV197" t="s">
        <v>330</v>
      </c>
      <c r="WDW197" t="s">
        <v>330</v>
      </c>
      <c r="WDX197" t="s">
        <v>330</v>
      </c>
      <c r="WDY197" t="s">
        <v>330</v>
      </c>
      <c r="WDZ197" t="s">
        <v>330</v>
      </c>
      <c r="WEA197" t="s">
        <v>330</v>
      </c>
      <c r="WEB197" t="s">
        <v>330</v>
      </c>
      <c r="WEC197" t="s">
        <v>330</v>
      </c>
      <c r="WED197" t="s">
        <v>330</v>
      </c>
      <c r="WEE197" t="s">
        <v>330</v>
      </c>
      <c r="WEF197" t="s">
        <v>330</v>
      </c>
      <c r="WEG197" t="s">
        <v>330</v>
      </c>
      <c r="WEH197" t="s">
        <v>330</v>
      </c>
      <c r="WEI197" t="s">
        <v>330</v>
      </c>
      <c r="WEJ197" t="s">
        <v>330</v>
      </c>
      <c r="WEK197" t="s">
        <v>330</v>
      </c>
      <c r="WEL197" t="s">
        <v>330</v>
      </c>
      <c r="WEM197" t="s">
        <v>330</v>
      </c>
      <c r="WEN197" t="s">
        <v>330</v>
      </c>
      <c r="WEO197" t="s">
        <v>330</v>
      </c>
      <c r="WEP197" t="s">
        <v>330</v>
      </c>
      <c r="WEQ197" t="s">
        <v>330</v>
      </c>
      <c r="WER197" t="s">
        <v>330</v>
      </c>
      <c r="WES197" t="s">
        <v>330</v>
      </c>
      <c r="WET197" t="s">
        <v>330</v>
      </c>
      <c r="WEU197" t="s">
        <v>330</v>
      </c>
      <c r="WEV197" t="s">
        <v>330</v>
      </c>
      <c r="WEW197" t="s">
        <v>330</v>
      </c>
      <c r="WEX197" t="s">
        <v>330</v>
      </c>
      <c r="WEY197" t="s">
        <v>330</v>
      </c>
      <c r="WEZ197" t="s">
        <v>330</v>
      </c>
      <c r="WFA197" t="s">
        <v>330</v>
      </c>
      <c r="WFB197" t="s">
        <v>330</v>
      </c>
      <c r="WFC197" t="s">
        <v>330</v>
      </c>
      <c r="WFD197" t="s">
        <v>330</v>
      </c>
      <c r="WFE197" t="s">
        <v>330</v>
      </c>
      <c r="WFF197" t="s">
        <v>330</v>
      </c>
      <c r="WFG197" t="s">
        <v>330</v>
      </c>
      <c r="WFH197" t="s">
        <v>330</v>
      </c>
      <c r="WFI197" t="s">
        <v>330</v>
      </c>
      <c r="WFJ197" t="s">
        <v>330</v>
      </c>
      <c r="WFK197" t="s">
        <v>330</v>
      </c>
      <c r="WFL197" t="s">
        <v>330</v>
      </c>
      <c r="WFM197" t="s">
        <v>330</v>
      </c>
      <c r="WFN197" t="s">
        <v>330</v>
      </c>
      <c r="WFO197" t="s">
        <v>330</v>
      </c>
      <c r="WFP197" t="s">
        <v>330</v>
      </c>
      <c r="WFQ197" t="s">
        <v>330</v>
      </c>
      <c r="WFR197" t="s">
        <v>330</v>
      </c>
      <c r="WFS197" t="s">
        <v>330</v>
      </c>
      <c r="WFT197" t="s">
        <v>330</v>
      </c>
      <c r="WFU197" t="s">
        <v>330</v>
      </c>
      <c r="WFV197" t="s">
        <v>330</v>
      </c>
      <c r="WFW197" t="s">
        <v>330</v>
      </c>
      <c r="WFX197" t="s">
        <v>330</v>
      </c>
      <c r="WFY197" t="s">
        <v>330</v>
      </c>
      <c r="WFZ197" t="s">
        <v>330</v>
      </c>
      <c r="WGA197" t="s">
        <v>330</v>
      </c>
      <c r="WGB197" t="s">
        <v>330</v>
      </c>
      <c r="WGC197" t="s">
        <v>330</v>
      </c>
      <c r="WGD197" t="s">
        <v>330</v>
      </c>
      <c r="WGE197" t="s">
        <v>330</v>
      </c>
      <c r="WGF197" t="s">
        <v>330</v>
      </c>
      <c r="WGG197" t="s">
        <v>330</v>
      </c>
      <c r="WGH197" t="s">
        <v>330</v>
      </c>
      <c r="WGI197" t="s">
        <v>330</v>
      </c>
      <c r="WGJ197" t="s">
        <v>330</v>
      </c>
      <c r="WGK197" t="s">
        <v>330</v>
      </c>
      <c r="WGL197" t="s">
        <v>330</v>
      </c>
      <c r="WGM197" t="s">
        <v>330</v>
      </c>
      <c r="WGN197" t="s">
        <v>330</v>
      </c>
      <c r="WGO197" t="s">
        <v>330</v>
      </c>
      <c r="WGP197" t="s">
        <v>330</v>
      </c>
      <c r="WGQ197" t="s">
        <v>330</v>
      </c>
      <c r="WGR197" t="s">
        <v>330</v>
      </c>
      <c r="WGS197" t="s">
        <v>330</v>
      </c>
      <c r="WGT197" t="s">
        <v>330</v>
      </c>
      <c r="WGU197" t="s">
        <v>330</v>
      </c>
      <c r="WGV197" t="s">
        <v>330</v>
      </c>
      <c r="WGW197" t="s">
        <v>330</v>
      </c>
      <c r="WGX197" t="s">
        <v>330</v>
      </c>
      <c r="WGY197" t="s">
        <v>330</v>
      </c>
      <c r="WGZ197" t="s">
        <v>330</v>
      </c>
      <c r="WHA197" t="s">
        <v>330</v>
      </c>
      <c r="WHB197" t="s">
        <v>330</v>
      </c>
      <c r="WHC197" t="s">
        <v>330</v>
      </c>
      <c r="WHD197" t="s">
        <v>330</v>
      </c>
      <c r="WHE197" t="s">
        <v>330</v>
      </c>
      <c r="WHF197" t="s">
        <v>330</v>
      </c>
      <c r="WHG197" t="s">
        <v>330</v>
      </c>
      <c r="WHH197" t="s">
        <v>330</v>
      </c>
      <c r="WHI197" t="s">
        <v>330</v>
      </c>
      <c r="WHJ197" t="s">
        <v>330</v>
      </c>
      <c r="WHK197" t="s">
        <v>330</v>
      </c>
      <c r="WHL197" t="s">
        <v>330</v>
      </c>
      <c r="WHM197" t="s">
        <v>330</v>
      </c>
      <c r="WHN197" t="s">
        <v>330</v>
      </c>
      <c r="WHO197" t="s">
        <v>330</v>
      </c>
      <c r="WHP197" t="s">
        <v>330</v>
      </c>
      <c r="WHQ197" t="s">
        <v>330</v>
      </c>
      <c r="WHR197" t="s">
        <v>330</v>
      </c>
      <c r="WHS197" t="s">
        <v>330</v>
      </c>
      <c r="WHT197" t="s">
        <v>330</v>
      </c>
      <c r="WHU197" t="s">
        <v>330</v>
      </c>
      <c r="WHV197" t="s">
        <v>330</v>
      </c>
      <c r="WHW197" t="s">
        <v>330</v>
      </c>
      <c r="WHX197" t="s">
        <v>330</v>
      </c>
      <c r="WHY197" t="s">
        <v>330</v>
      </c>
      <c r="WHZ197" t="s">
        <v>330</v>
      </c>
      <c r="WIA197" t="s">
        <v>330</v>
      </c>
      <c r="WIB197" t="s">
        <v>330</v>
      </c>
      <c r="WIC197" t="s">
        <v>330</v>
      </c>
      <c r="WID197" t="s">
        <v>330</v>
      </c>
      <c r="WIE197" t="s">
        <v>330</v>
      </c>
      <c r="WIF197" t="s">
        <v>330</v>
      </c>
      <c r="WIG197" t="s">
        <v>330</v>
      </c>
      <c r="WIH197" t="s">
        <v>330</v>
      </c>
      <c r="WII197" t="s">
        <v>330</v>
      </c>
      <c r="WIJ197" t="s">
        <v>330</v>
      </c>
      <c r="WIK197" t="s">
        <v>330</v>
      </c>
      <c r="WIL197" t="s">
        <v>330</v>
      </c>
      <c r="WIM197" t="s">
        <v>330</v>
      </c>
      <c r="WIN197" t="s">
        <v>330</v>
      </c>
      <c r="WIO197" t="s">
        <v>330</v>
      </c>
      <c r="WIP197" t="s">
        <v>330</v>
      </c>
      <c r="WIQ197" t="s">
        <v>330</v>
      </c>
      <c r="WIR197" t="s">
        <v>330</v>
      </c>
      <c r="WIS197" t="s">
        <v>330</v>
      </c>
      <c r="WIT197" t="s">
        <v>330</v>
      </c>
      <c r="WIU197" t="s">
        <v>330</v>
      </c>
      <c r="WIV197" t="s">
        <v>330</v>
      </c>
      <c r="WIW197" t="s">
        <v>330</v>
      </c>
      <c r="WIX197" t="s">
        <v>330</v>
      </c>
      <c r="WIY197" t="s">
        <v>330</v>
      </c>
      <c r="WIZ197" t="s">
        <v>330</v>
      </c>
      <c r="WJA197" t="s">
        <v>330</v>
      </c>
      <c r="WJB197" t="s">
        <v>330</v>
      </c>
      <c r="WJC197" t="s">
        <v>330</v>
      </c>
      <c r="WJD197" t="s">
        <v>330</v>
      </c>
      <c r="WJE197" t="s">
        <v>330</v>
      </c>
      <c r="WJF197" t="s">
        <v>330</v>
      </c>
      <c r="WJG197" t="s">
        <v>330</v>
      </c>
      <c r="WJH197" t="s">
        <v>330</v>
      </c>
      <c r="WJI197" t="s">
        <v>330</v>
      </c>
      <c r="WJJ197" t="s">
        <v>330</v>
      </c>
      <c r="WJK197" t="s">
        <v>330</v>
      </c>
      <c r="WJL197" t="s">
        <v>330</v>
      </c>
      <c r="WJM197" t="s">
        <v>330</v>
      </c>
      <c r="WJN197" t="s">
        <v>330</v>
      </c>
      <c r="WJO197" t="s">
        <v>330</v>
      </c>
      <c r="WJP197" t="s">
        <v>330</v>
      </c>
      <c r="WJQ197" t="s">
        <v>330</v>
      </c>
      <c r="WJR197" t="s">
        <v>330</v>
      </c>
      <c r="WJS197" t="s">
        <v>330</v>
      </c>
      <c r="WJT197" t="s">
        <v>330</v>
      </c>
      <c r="WJU197" t="s">
        <v>330</v>
      </c>
      <c r="WJV197" t="s">
        <v>330</v>
      </c>
      <c r="WJW197" t="s">
        <v>330</v>
      </c>
      <c r="WJX197" t="s">
        <v>330</v>
      </c>
      <c r="WJY197" t="s">
        <v>330</v>
      </c>
      <c r="WJZ197" t="s">
        <v>330</v>
      </c>
      <c r="WKA197" t="s">
        <v>330</v>
      </c>
      <c r="WKB197" t="s">
        <v>330</v>
      </c>
      <c r="WKC197" t="s">
        <v>330</v>
      </c>
      <c r="WKD197" t="s">
        <v>330</v>
      </c>
      <c r="WKE197" t="s">
        <v>330</v>
      </c>
      <c r="WKF197" t="s">
        <v>330</v>
      </c>
      <c r="WKG197" t="s">
        <v>330</v>
      </c>
      <c r="WKH197" t="s">
        <v>330</v>
      </c>
      <c r="WKI197" t="s">
        <v>330</v>
      </c>
      <c r="WKJ197" t="s">
        <v>330</v>
      </c>
      <c r="WKK197" t="s">
        <v>330</v>
      </c>
      <c r="WKL197" t="s">
        <v>330</v>
      </c>
      <c r="WKM197" t="s">
        <v>330</v>
      </c>
      <c r="WKN197" t="s">
        <v>330</v>
      </c>
      <c r="WKO197" t="s">
        <v>330</v>
      </c>
      <c r="WKP197" t="s">
        <v>330</v>
      </c>
      <c r="WKQ197" t="s">
        <v>330</v>
      </c>
      <c r="WKR197" t="s">
        <v>330</v>
      </c>
      <c r="WKS197" t="s">
        <v>330</v>
      </c>
      <c r="WKT197" t="s">
        <v>330</v>
      </c>
      <c r="WKU197" t="s">
        <v>330</v>
      </c>
      <c r="WKV197" t="s">
        <v>330</v>
      </c>
      <c r="WKW197" t="s">
        <v>330</v>
      </c>
      <c r="WKX197" t="s">
        <v>330</v>
      </c>
      <c r="WKY197" t="s">
        <v>330</v>
      </c>
      <c r="WKZ197" t="s">
        <v>330</v>
      </c>
      <c r="WLA197" t="s">
        <v>330</v>
      </c>
      <c r="WLB197" t="s">
        <v>330</v>
      </c>
      <c r="WLC197" t="s">
        <v>330</v>
      </c>
      <c r="WLD197" t="s">
        <v>330</v>
      </c>
      <c r="WLE197" t="s">
        <v>330</v>
      </c>
      <c r="WLF197" t="s">
        <v>330</v>
      </c>
      <c r="WLG197" t="s">
        <v>330</v>
      </c>
      <c r="WLH197" t="s">
        <v>330</v>
      </c>
      <c r="WLI197" t="s">
        <v>330</v>
      </c>
      <c r="WLJ197" t="s">
        <v>330</v>
      </c>
      <c r="WLK197" t="s">
        <v>330</v>
      </c>
      <c r="WLL197" t="s">
        <v>330</v>
      </c>
      <c r="WLM197" t="s">
        <v>330</v>
      </c>
      <c r="WLN197" t="s">
        <v>330</v>
      </c>
      <c r="WLO197" t="s">
        <v>330</v>
      </c>
      <c r="WLP197" t="s">
        <v>330</v>
      </c>
      <c r="WLQ197" t="s">
        <v>330</v>
      </c>
      <c r="WLR197" t="s">
        <v>330</v>
      </c>
      <c r="WLS197" t="s">
        <v>330</v>
      </c>
      <c r="WLT197" t="s">
        <v>330</v>
      </c>
      <c r="WLU197" t="s">
        <v>330</v>
      </c>
      <c r="WLV197" t="s">
        <v>330</v>
      </c>
      <c r="WLW197" t="s">
        <v>330</v>
      </c>
      <c r="WLX197" t="s">
        <v>330</v>
      </c>
      <c r="WLY197" t="s">
        <v>330</v>
      </c>
      <c r="WLZ197" t="s">
        <v>330</v>
      </c>
      <c r="WMA197" t="s">
        <v>330</v>
      </c>
      <c r="WMB197" t="s">
        <v>330</v>
      </c>
      <c r="WMC197" t="s">
        <v>330</v>
      </c>
      <c r="WMD197" t="s">
        <v>330</v>
      </c>
      <c r="WME197" t="s">
        <v>330</v>
      </c>
      <c r="WMF197" t="s">
        <v>330</v>
      </c>
      <c r="WMG197" t="s">
        <v>330</v>
      </c>
      <c r="WMH197" t="s">
        <v>330</v>
      </c>
      <c r="WMI197" t="s">
        <v>330</v>
      </c>
      <c r="WMJ197" t="s">
        <v>330</v>
      </c>
      <c r="WMK197" t="s">
        <v>330</v>
      </c>
      <c r="WML197" t="s">
        <v>330</v>
      </c>
      <c r="WMM197" t="s">
        <v>330</v>
      </c>
      <c r="WMN197" t="s">
        <v>330</v>
      </c>
      <c r="WMO197" t="s">
        <v>330</v>
      </c>
      <c r="WMP197" t="s">
        <v>330</v>
      </c>
      <c r="WMQ197" t="s">
        <v>330</v>
      </c>
      <c r="WMR197" t="s">
        <v>330</v>
      </c>
      <c r="WMS197" t="s">
        <v>330</v>
      </c>
      <c r="WMT197" t="s">
        <v>330</v>
      </c>
      <c r="WMU197" t="s">
        <v>330</v>
      </c>
      <c r="WMV197" t="s">
        <v>330</v>
      </c>
      <c r="WMW197" t="s">
        <v>330</v>
      </c>
      <c r="WMX197" t="s">
        <v>330</v>
      </c>
      <c r="WMY197" t="s">
        <v>330</v>
      </c>
      <c r="WMZ197" t="s">
        <v>330</v>
      </c>
      <c r="WNA197" t="s">
        <v>330</v>
      </c>
      <c r="WNB197" t="s">
        <v>330</v>
      </c>
      <c r="WNC197" t="s">
        <v>330</v>
      </c>
      <c r="WND197" t="s">
        <v>330</v>
      </c>
      <c r="WNE197" t="s">
        <v>330</v>
      </c>
      <c r="WNF197" t="s">
        <v>330</v>
      </c>
      <c r="WNG197" t="s">
        <v>330</v>
      </c>
      <c r="WNH197" t="s">
        <v>330</v>
      </c>
      <c r="WNI197" t="s">
        <v>330</v>
      </c>
      <c r="WNJ197" t="s">
        <v>330</v>
      </c>
      <c r="WNK197" t="s">
        <v>330</v>
      </c>
      <c r="WNL197" t="s">
        <v>330</v>
      </c>
      <c r="WNM197" t="s">
        <v>330</v>
      </c>
      <c r="WNN197" t="s">
        <v>330</v>
      </c>
      <c r="WNO197" t="s">
        <v>330</v>
      </c>
      <c r="WNP197" t="s">
        <v>330</v>
      </c>
      <c r="WNQ197" t="s">
        <v>330</v>
      </c>
      <c r="WNR197" t="s">
        <v>330</v>
      </c>
      <c r="WNS197" t="s">
        <v>330</v>
      </c>
      <c r="WNT197" t="s">
        <v>330</v>
      </c>
      <c r="WNU197" t="s">
        <v>330</v>
      </c>
      <c r="WNV197" t="s">
        <v>330</v>
      </c>
      <c r="WNW197" t="s">
        <v>330</v>
      </c>
      <c r="WNX197" t="s">
        <v>330</v>
      </c>
      <c r="WNY197" t="s">
        <v>330</v>
      </c>
      <c r="WNZ197" t="s">
        <v>330</v>
      </c>
      <c r="WOA197" t="s">
        <v>330</v>
      </c>
      <c r="WOB197" t="s">
        <v>330</v>
      </c>
      <c r="WOC197" t="s">
        <v>330</v>
      </c>
      <c r="WOD197" t="s">
        <v>330</v>
      </c>
      <c r="WOE197" t="s">
        <v>330</v>
      </c>
      <c r="WOF197" t="s">
        <v>330</v>
      </c>
      <c r="WOG197" t="s">
        <v>330</v>
      </c>
      <c r="WOH197" t="s">
        <v>330</v>
      </c>
      <c r="WOI197" t="s">
        <v>330</v>
      </c>
      <c r="WOJ197" t="s">
        <v>330</v>
      </c>
      <c r="WOK197" t="s">
        <v>330</v>
      </c>
      <c r="WOL197" t="s">
        <v>330</v>
      </c>
      <c r="WOM197" t="s">
        <v>330</v>
      </c>
      <c r="WON197" t="s">
        <v>330</v>
      </c>
      <c r="WOO197" t="s">
        <v>330</v>
      </c>
      <c r="WOP197" t="s">
        <v>330</v>
      </c>
      <c r="WOQ197" t="s">
        <v>330</v>
      </c>
      <c r="WOR197" t="s">
        <v>330</v>
      </c>
      <c r="WOS197" t="s">
        <v>330</v>
      </c>
      <c r="WOT197" t="s">
        <v>330</v>
      </c>
      <c r="WOU197" t="s">
        <v>330</v>
      </c>
      <c r="WOV197" t="s">
        <v>330</v>
      </c>
      <c r="WOW197" t="s">
        <v>330</v>
      </c>
      <c r="WOX197" t="s">
        <v>330</v>
      </c>
      <c r="WOY197" t="s">
        <v>330</v>
      </c>
      <c r="WOZ197" t="s">
        <v>330</v>
      </c>
      <c r="WPA197" t="s">
        <v>330</v>
      </c>
      <c r="WPB197" t="s">
        <v>330</v>
      </c>
      <c r="WPC197" t="s">
        <v>330</v>
      </c>
      <c r="WPD197" t="s">
        <v>330</v>
      </c>
      <c r="WPE197" t="s">
        <v>330</v>
      </c>
      <c r="WPF197" t="s">
        <v>330</v>
      </c>
      <c r="WPG197" t="s">
        <v>330</v>
      </c>
      <c r="WPH197" t="s">
        <v>330</v>
      </c>
      <c r="WPI197" t="s">
        <v>330</v>
      </c>
      <c r="WPJ197" t="s">
        <v>330</v>
      </c>
      <c r="WPK197" t="s">
        <v>330</v>
      </c>
      <c r="WPL197" t="s">
        <v>330</v>
      </c>
      <c r="WPM197" t="s">
        <v>330</v>
      </c>
      <c r="WPN197" t="s">
        <v>330</v>
      </c>
      <c r="WPO197" t="s">
        <v>330</v>
      </c>
      <c r="WPP197" t="s">
        <v>330</v>
      </c>
      <c r="WPQ197" t="s">
        <v>330</v>
      </c>
      <c r="WPR197" t="s">
        <v>330</v>
      </c>
      <c r="WPS197" t="s">
        <v>330</v>
      </c>
      <c r="WPT197" t="s">
        <v>330</v>
      </c>
      <c r="WPU197" t="s">
        <v>330</v>
      </c>
      <c r="WPV197" t="s">
        <v>330</v>
      </c>
      <c r="WPW197" t="s">
        <v>330</v>
      </c>
      <c r="WPX197" t="s">
        <v>330</v>
      </c>
      <c r="WPY197" t="s">
        <v>330</v>
      </c>
      <c r="WPZ197" t="s">
        <v>330</v>
      </c>
      <c r="WQA197" t="s">
        <v>330</v>
      </c>
      <c r="WQB197" t="s">
        <v>330</v>
      </c>
      <c r="WQC197" t="s">
        <v>330</v>
      </c>
      <c r="WQD197" t="s">
        <v>330</v>
      </c>
      <c r="WQE197" t="s">
        <v>330</v>
      </c>
      <c r="WQF197" t="s">
        <v>330</v>
      </c>
      <c r="WQG197" t="s">
        <v>330</v>
      </c>
      <c r="WQH197" t="s">
        <v>330</v>
      </c>
      <c r="WQI197" t="s">
        <v>330</v>
      </c>
      <c r="WQJ197" t="s">
        <v>330</v>
      </c>
      <c r="WQK197" t="s">
        <v>330</v>
      </c>
      <c r="WQL197" t="s">
        <v>330</v>
      </c>
      <c r="WQM197" t="s">
        <v>330</v>
      </c>
      <c r="WQN197" t="s">
        <v>330</v>
      </c>
      <c r="WQO197" t="s">
        <v>330</v>
      </c>
      <c r="WQP197" t="s">
        <v>330</v>
      </c>
      <c r="WQQ197" t="s">
        <v>330</v>
      </c>
      <c r="WQR197" t="s">
        <v>330</v>
      </c>
      <c r="WQS197" t="s">
        <v>330</v>
      </c>
      <c r="WQT197" t="s">
        <v>330</v>
      </c>
      <c r="WQU197" t="s">
        <v>330</v>
      </c>
      <c r="WQV197" t="s">
        <v>330</v>
      </c>
      <c r="WQW197" t="s">
        <v>330</v>
      </c>
      <c r="WQX197" t="s">
        <v>330</v>
      </c>
      <c r="WQY197" t="s">
        <v>330</v>
      </c>
      <c r="WQZ197" t="s">
        <v>330</v>
      </c>
      <c r="WRA197" t="s">
        <v>330</v>
      </c>
      <c r="WRB197" t="s">
        <v>330</v>
      </c>
      <c r="WRC197" t="s">
        <v>330</v>
      </c>
      <c r="WRD197" t="s">
        <v>330</v>
      </c>
      <c r="WRE197" t="s">
        <v>330</v>
      </c>
      <c r="WRF197" t="s">
        <v>330</v>
      </c>
      <c r="WRG197" t="s">
        <v>330</v>
      </c>
      <c r="WRH197" t="s">
        <v>330</v>
      </c>
      <c r="WRI197" t="s">
        <v>330</v>
      </c>
      <c r="WRJ197" t="s">
        <v>330</v>
      </c>
      <c r="WRK197" t="s">
        <v>330</v>
      </c>
      <c r="WRL197" t="s">
        <v>330</v>
      </c>
      <c r="WRM197" t="s">
        <v>330</v>
      </c>
      <c r="WRN197" t="s">
        <v>330</v>
      </c>
      <c r="WRO197" t="s">
        <v>330</v>
      </c>
      <c r="WRP197" t="s">
        <v>330</v>
      </c>
      <c r="WRQ197" t="s">
        <v>330</v>
      </c>
      <c r="WRR197" t="s">
        <v>330</v>
      </c>
      <c r="WRS197" t="s">
        <v>330</v>
      </c>
      <c r="WRT197" t="s">
        <v>330</v>
      </c>
      <c r="WRU197" t="s">
        <v>330</v>
      </c>
      <c r="WRV197" t="s">
        <v>330</v>
      </c>
      <c r="WRW197" t="s">
        <v>330</v>
      </c>
      <c r="WRX197" t="s">
        <v>330</v>
      </c>
      <c r="WRY197" t="s">
        <v>330</v>
      </c>
      <c r="WRZ197" t="s">
        <v>330</v>
      </c>
      <c r="WSA197" t="s">
        <v>330</v>
      </c>
      <c r="WSB197" t="s">
        <v>330</v>
      </c>
      <c r="WSC197" t="s">
        <v>330</v>
      </c>
      <c r="WSD197" t="s">
        <v>330</v>
      </c>
      <c r="WSE197" t="s">
        <v>330</v>
      </c>
      <c r="WSF197" t="s">
        <v>330</v>
      </c>
      <c r="WSG197" t="s">
        <v>330</v>
      </c>
      <c r="WSH197" t="s">
        <v>330</v>
      </c>
      <c r="WSI197" t="s">
        <v>330</v>
      </c>
      <c r="WSJ197" t="s">
        <v>330</v>
      </c>
      <c r="WSK197" t="s">
        <v>330</v>
      </c>
      <c r="WSL197" t="s">
        <v>330</v>
      </c>
      <c r="WSM197" t="s">
        <v>330</v>
      </c>
      <c r="WSN197" t="s">
        <v>330</v>
      </c>
      <c r="WSO197" t="s">
        <v>330</v>
      </c>
      <c r="WSP197" t="s">
        <v>330</v>
      </c>
      <c r="WSQ197" t="s">
        <v>330</v>
      </c>
      <c r="WSR197" t="s">
        <v>330</v>
      </c>
      <c r="WSS197" t="s">
        <v>330</v>
      </c>
      <c r="WST197" t="s">
        <v>330</v>
      </c>
      <c r="WSU197" t="s">
        <v>330</v>
      </c>
      <c r="WSV197" t="s">
        <v>330</v>
      </c>
      <c r="WSW197" t="s">
        <v>330</v>
      </c>
      <c r="WSX197" t="s">
        <v>330</v>
      </c>
      <c r="WSY197" t="s">
        <v>330</v>
      </c>
      <c r="WSZ197" t="s">
        <v>330</v>
      </c>
      <c r="WTA197" t="s">
        <v>330</v>
      </c>
      <c r="WTB197" t="s">
        <v>330</v>
      </c>
      <c r="WTC197" t="s">
        <v>330</v>
      </c>
      <c r="WTD197" t="s">
        <v>330</v>
      </c>
      <c r="WTE197" t="s">
        <v>330</v>
      </c>
      <c r="WTF197" t="s">
        <v>330</v>
      </c>
      <c r="WTG197" t="s">
        <v>330</v>
      </c>
      <c r="WTH197" t="s">
        <v>330</v>
      </c>
      <c r="WTI197" t="s">
        <v>330</v>
      </c>
      <c r="WTJ197" t="s">
        <v>330</v>
      </c>
      <c r="WTK197" t="s">
        <v>330</v>
      </c>
      <c r="WTL197" t="s">
        <v>330</v>
      </c>
      <c r="WTM197" t="s">
        <v>330</v>
      </c>
      <c r="WTN197" t="s">
        <v>330</v>
      </c>
      <c r="WTO197" t="s">
        <v>330</v>
      </c>
      <c r="WTP197" t="s">
        <v>330</v>
      </c>
      <c r="WTQ197" t="s">
        <v>330</v>
      </c>
      <c r="WTR197" t="s">
        <v>330</v>
      </c>
      <c r="WTS197" t="s">
        <v>330</v>
      </c>
      <c r="WTT197" t="s">
        <v>330</v>
      </c>
      <c r="WTU197" t="s">
        <v>330</v>
      </c>
      <c r="WTV197" t="s">
        <v>330</v>
      </c>
      <c r="WTW197" t="s">
        <v>330</v>
      </c>
      <c r="WTX197" t="s">
        <v>330</v>
      </c>
      <c r="WTY197" t="s">
        <v>330</v>
      </c>
      <c r="WTZ197" t="s">
        <v>330</v>
      </c>
      <c r="WUA197" t="s">
        <v>330</v>
      </c>
      <c r="WUB197" t="s">
        <v>330</v>
      </c>
      <c r="WUC197" t="s">
        <v>330</v>
      </c>
      <c r="WUD197" t="s">
        <v>330</v>
      </c>
      <c r="WUE197" t="s">
        <v>330</v>
      </c>
      <c r="WUF197" t="s">
        <v>330</v>
      </c>
      <c r="WUG197" t="s">
        <v>330</v>
      </c>
      <c r="WUH197" t="s">
        <v>330</v>
      </c>
      <c r="WUI197" t="s">
        <v>330</v>
      </c>
      <c r="WUJ197" t="s">
        <v>330</v>
      </c>
      <c r="WUK197" t="s">
        <v>330</v>
      </c>
      <c r="WUL197" t="s">
        <v>330</v>
      </c>
      <c r="WUM197" t="s">
        <v>330</v>
      </c>
      <c r="WUN197" t="s">
        <v>330</v>
      </c>
      <c r="WUO197" t="s">
        <v>330</v>
      </c>
      <c r="WUP197" t="s">
        <v>330</v>
      </c>
      <c r="WUQ197" t="s">
        <v>330</v>
      </c>
      <c r="WUR197" t="s">
        <v>330</v>
      </c>
      <c r="WUS197" t="s">
        <v>330</v>
      </c>
      <c r="WUT197" t="s">
        <v>330</v>
      </c>
      <c r="WUU197" t="s">
        <v>330</v>
      </c>
      <c r="WUV197" t="s">
        <v>330</v>
      </c>
      <c r="WUW197" t="s">
        <v>330</v>
      </c>
      <c r="WUX197" t="s">
        <v>330</v>
      </c>
      <c r="WUY197" t="s">
        <v>330</v>
      </c>
      <c r="WUZ197" t="s">
        <v>330</v>
      </c>
      <c r="WVA197" t="s">
        <v>330</v>
      </c>
      <c r="WVB197" t="s">
        <v>330</v>
      </c>
      <c r="WVC197" t="s">
        <v>330</v>
      </c>
      <c r="WVD197" t="s">
        <v>330</v>
      </c>
      <c r="WVE197" t="s">
        <v>330</v>
      </c>
      <c r="WVF197" t="s">
        <v>330</v>
      </c>
      <c r="WVG197" t="s">
        <v>330</v>
      </c>
      <c r="WVH197" t="s">
        <v>330</v>
      </c>
      <c r="WVI197" t="s">
        <v>330</v>
      </c>
      <c r="WVJ197" t="s">
        <v>330</v>
      </c>
      <c r="WVK197" t="s">
        <v>330</v>
      </c>
      <c r="WVL197" t="s">
        <v>330</v>
      </c>
      <c r="WVM197" t="s">
        <v>330</v>
      </c>
      <c r="WVN197" t="s">
        <v>330</v>
      </c>
      <c r="WVO197" t="s">
        <v>330</v>
      </c>
      <c r="WVP197" t="s">
        <v>330</v>
      </c>
      <c r="WVQ197" t="s">
        <v>330</v>
      </c>
      <c r="WVR197" t="s">
        <v>330</v>
      </c>
      <c r="WVS197" t="s">
        <v>330</v>
      </c>
      <c r="WVT197" t="s">
        <v>330</v>
      </c>
      <c r="WVU197" t="s">
        <v>330</v>
      </c>
      <c r="WVV197" t="s">
        <v>330</v>
      </c>
      <c r="WVW197" t="s">
        <v>330</v>
      </c>
      <c r="WVX197" t="s">
        <v>330</v>
      </c>
      <c r="WVY197" t="s">
        <v>330</v>
      </c>
      <c r="WVZ197" t="s">
        <v>330</v>
      </c>
      <c r="WWA197" t="s">
        <v>330</v>
      </c>
      <c r="WWB197" t="s">
        <v>330</v>
      </c>
      <c r="WWC197" t="s">
        <v>330</v>
      </c>
      <c r="WWD197" t="s">
        <v>330</v>
      </c>
      <c r="WWE197" t="s">
        <v>330</v>
      </c>
      <c r="WWF197" t="s">
        <v>330</v>
      </c>
      <c r="WWG197" t="s">
        <v>330</v>
      </c>
      <c r="WWH197" t="s">
        <v>330</v>
      </c>
      <c r="WWI197" t="s">
        <v>330</v>
      </c>
      <c r="WWJ197" t="s">
        <v>330</v>
      </c>
      <c r="WWK197" t="s">
        <v>330</v>
      </c>
      <c r="WWL197" t="s">
        <v>330</v>
      </c>
      <c r="WWM197" t="s">
        <v>330</v>
      </c>
      <c r="WWN197" t="s">
        <v>330</v>
      </c>
      <c r="WWO197" t="s">
        <v>330</v>
      </c>
      <c r="WWP197" t="s">
        <v>330</v>
      </c>
      <c r="WWQ197" t="s">
        <v>330</v>
      </c>
      <c r="WWR197" t="s">
        <v>330</v>
      </c>
      <c r="WWS197" t="s">
        <v>330</v>
      </c>
      <c r="WWT197" t="s">
        <v>330</v>
      </c>
      <c r="WWU197" t="s">
        <v>330</v>
      </c>
      <c r="WWV197" t="s">
        <v>330</v>
      </c>
      <c r="WWW197" t="s">
        <v>330</v>
      </c>
      <c r="WWX197" t="s">
        <v>330</v>
      </c>
      <c r="WWY197" t="s">
        <v>330</v>
      </c>
      <c r="WWZ197" t="s">
        <v>330</v>
      </c>
      <c r="WXA197" t="s">
        <v>330</v>
      </c>
      <c r="WXB197" t="s">
        <v>330</v>
      </c>
      <c r="WXC197" t="s">
        <v>330</v>
      </c>
      <c r="WXD197" t="s">
        <v>330</v>
      </c>
      <c r="WXE197" t="s">
        <v>330</v>
      </c>
      <c r="WXF197" t="s">
        <v>330</v>
      </c>
      <c r="WXG197" t="s">
        <v>330</v>
      </c>
      <c r="WXH197" t="s">
        <v>330</v>
      </c>
      <c r="WXI197" t="s">
        <v>330</v>
      </c>
      <c r="WXJ197" t="s">
        <v>330</v>
      </c>
      <c r="WXK197" t="s">
        <v>330</v>
      </c>
      <c r="WXL197" t="s">
        <v>330</v>
      </c>
      <c r="WXM197" t="s">
        <v>330</v>
      </c>
      <c r="WXN197" t="s">
        <v>330</v>
      </c>
      <c r="WXO197" t="s">
        <v>330</v>
      </c>
      <c r="WXP197" t="s">
        <v>330</v>
      </c>
      <c r="WXQ197" t="s">
        <v>330</v>
      </c>
      <c r="WXR197" t="s">
        <v>330</v>
      </c>
      <c r="WXS197" t="s">
        <v>330</v>
      </c>
      <c r="WXT197" t="s">
        <v>330</v>
      </c>
      <c r="WXU197" t="s">
        <v>330</v>
      </c>
      <c r="WXV197" t="s">
        <v>330</v>
      </c>
      <c r="WXW197" t="s">
        <v>330</v>
      </c>
      <c r="WXX197" t="s">
        <v>330</v>
      </c>
      <c r="WXY197" t="s">
        <v>330</v>
      </c>
      <c r="WXZ197" t="s">
        <v>330</v>
      </c>
      <c r="WYA197" t="s">
        <v>330</v>
      </c>
      <c r="WYB197" t="s">
        <v>330</v>
      </c>
      <c r="WYC197" t="s">
        <v>330</v>
      </c>
      <c r="WYD197" t="s">
        <v>330</v>
      </c>
      <c r="WYE197" t="s">
        <v>330</v>
      </c>
      <c r="WYF197" t="s">
        <v>330</v>
      </c>
      <c r="WYG197" t="s">
        <v>330</v>
      </c>
      <c r="WYH197" t="s">
        <v>330</v>
      </c>
      <c r="WYI197" t="s">
        <v>330</v>
      </c>
      <c r="WYJ197" t="s">
        <v>330</v>
      </c>
      <c r="WYK197" t="s">
        <v>330</v>
      </c>
      <c r="WYL197" t="s">
        <v>330</v>
      </c>
      <c r="WYM197" t="s">
        <v>330</v>
      </c>
      <c r="WYN197" t="s">
        <v>330</v>
      </c>
      <c r="WYO197" t="s">
        <v>330</v>
      </c>
      <c r="WYP197" t="s">
        <v>330</v>
      </c>
      <c r="WYQ197" t="s">
        <v>330</v>
      </c>
      <c r="WYR197" t="s">
        <v>330</v>
      </c>
      <c r="WYS197" t="s">
        <v>330</v>
      </c>
      <c r="WYT197" t="s">
        <v>330</v>
      </c>
      <c r="WYU197" t="s">
        <v>330</v>
      </c>
      <c r="WYV197" t="s">
        <v>330</v>
      </c>
      <c r="WYW197" t="s">
        <v>330</v>
      </c>
      <c r="WYX197" t="s">
        <v>330</v>
      </c>
      <c r="WYY197" t="s">
        <v>330</v>
      </c>
      <c r="WYZ197" t="s">
        <v>330</v>
      </c>
      <c r="WZA197" t="s">
        <v>330</v>
      </c>
      <c r="WZB197" t="s">
        <v>330</v>
      </c>
      <c r="WZC197" t="s">
        <v>330</v>
      </c>
      <c r="WZD197" t="s">
        <v>330</v>
      </c>
      <c r="WZE197" t="s">
        <v>330</v>
      </c>
      <c r="WZF197" t="s">
        <v>330</v>
      </c>
      <c r="WZG197" t="s">
        <v>330</v>
      </c>
      <c r="WZH197" t="s">
        <v>330</v>
      </c>
      <c r="WZI197" t="s">
        <v>330</v>
      </c>
      <c r="WZJ197" t="s">
        <v>330</v>
      </c>
      <c r="WZK197" t="s">
        <v>330</v>
      </c>
      <c r="WZL197" t="s">
        <v>330</v>
      </c>
      <c r="WZM197" t="s">
        <v>330</v>
      </c>
      <c r="WZN197" t="s">
        <v>330</v>
      </c>
      <c r="WZO197" t="s">
        <v>330</v>
      </c>
      <c r="WZP197" t="s">
        <v>330</v>
      </c>
      <c r="WZQ197" t="s">
        <v>330</v>
      </c>
      <c r="WZR197" t="s">
        <v>330</v>
      </c>
      <c r="WZS197" t="s">
        <v>330</v>
      </c>
      <c r="WZT197" t="s">
        <v>330</v>
      </c>
      <c r="WZU197" t="s">
        <v>330</v>
      </c>
      <c r="WZV197" t="s">
        <v>330</v>
      </c>
      <c r="WZW197" t="s">
        <v>330</v>
      </c>
      <c r="WZX197" t="s">
        <v>330</v>
      </c>
      <c r="WZY197" t="s">
        <v>330</v>
      </c>
      <c r="WZZ197" t="s">
        <v>330</v>
      </c>
      <c r="XAA197" t="s">
        <v>330</v>
      </c>
      <c r="XAB197" t="s">
        <v>330</v>
      </c>
      <c r="XAC197" t="s">
        <v>330</v>
      </c>
      <c r="XAD197" t="s">
        <v>330</v>
      </c>
      <c r="XAE197" t="s">
        <v>330</v>
      </c>
      <c r="XAF197" t="s">
        <v>330</v>
      </c>
      <c r="XAG197" t="s">
        <v>330</v>
      </c>
      <c r="XAH197" t="s">
        <v>330</v>
      </c>
      <c r="XAI197" t="s">
        <v>330</v>
      </c>
      <c r="XAJ197" t="s">
        <v>330</v>
      </c>
      <c r="XAK197" t="s">
        <v>330</v>
      </c>
      <c r="XAL197" t="s">
        <v>330</v>
      </c>
      <c r="XAM197" t="s">
        <v>330</v>
      </c>
      <c r="XAN197" t="s">
        <v>330</v>
      </c>
      <c r="XAO197" t="s">
        <v>330</v>
      </c>
      <c r="XAP197" t="s">
        <v>330</v>
      </c>
      <c r="XAQ197" t="s">
        <v>330</v>
      </c>
      <c r="XAR197" t="s">
        <v>330</v>
      </c>
      <c r="XAS197" t="s">
        <v>330</v>
      </c>
      <c r="XAT197" t="s">
        <v>330</v>
      </c>
      <c r="XAU197" t="s">
        <v>330</v>
      </c>
      <c r="XAV197" t="s">
        <v>330</v>
      </c>
      <c r="XAW197" t="s">
        <v>330</v>
      </c>
      <c r="XAX197" t="s">
        <v>330</v>
      </c>
      <c r="XAY197" t="s">
        <v>330</v>
      </c>
      <c r="XAZ197" t="s">
        <v>330</v>
      </c>
      <c r="XBA197" t="s">
        <v>330</v>
      </c>
      <c r="XBB197" t="s">
        <v>330</v>
      </c>
      <c r="XBC197" t="s">
        <v>330</v>
      </c>
      <c r="XBD197" t="s">
        <v>330</v>
      </c>
      <c r="XBE197" t="s">
        <v>330</v>
      </c>
      <c r="XBF197" t="s">
        <v>330</v>
      </c>
      <c r="XBG197" t="s">
        <v>330</v>
      </c>
      <c r="XBH197" t="s">
        <v>330</v>
      </c>
      <c r="XBI197" t="s">
        <v>330</v>
      </c>
      <c r="XBJ197" t="s">
        <v>330</v>
      </c>
      <c r="XBK197" t="s">
        <v>330</v>
      </c>
      <c r="XBL197" t="s">
        <v>330</v>
      </c>
      <c r="XBM197" t="s">
        <v>330</v>
      </c>
      <c r="XBN197" t="s">
        <v>330</v>
      </c>
      <c r="XBO197" t="s">
        <v>330</v>
      </c>
      <c r="XBP197" t="s">
        <v>330</v>
      </c>
      <c r="XBQ197" t="s">
        <v>330</v>
      </c>
      <c r="XBR197" t="s">
        <v>330</v>
      </c>
      <c r="XBS197" t="s">
        <v>330</v>
      </c>
      <c r="XBT197" t="s">
        <v>330</v>
      </c>
      <c r="XBU197" t="s">
        <v>330</v>
      </c>
      <c r="XBV197" t="s">
        <v>330</v>
      </c>
      <c r="XBW197" t="s">
        <v>330</v>
      </c>
      <c r="XBX197" t="s">
        <v>330</v>
      </c>
      <c r="XBY197" t="s">
        <v>330</v>
      </c>
      <c r="XBZ197" t="s">
        <v>330</v>
      </c>
      <c r="XCA197" t="s">
        <v>330</v>
      </c>
      <c r="XCB197" t="s">
        <v>330</v>
      </c>
      <c r="XCC197" t="s">
        <v>330</v>
      </c>
      <c r="XCD197" t="s">
        <v>330</v>
      </c>
      <c r="XCE197" t="s">
        <v>330</v>
      </c>
      <c r="XCF197" t="s">
        <v>330</v>
      </c>
      <c r="XCG197" t="s">
        <v>330</v>
      </c>
      <c r="XCH197" t="s">
        <v>330</v>
      </c>
      <c r="XCI197" t="s">
        <v>330</v>
      </c>
      <c r="XCJ197" t="s">
        <v>330</v>
      </c>
      <c r="XCK197" t="s">
        <v>330</v>
      </c>
      <c r="XCL197" t="s">
        <v>330</v>
      </c>
      <c r="XCM197" t="s">
        <v>330</v>
      </c>
      <c r="XCN197" t="s">
        <v>330</v>
      </c>
      <c r="XCO197" t="s">
        <v>330</v>
      </c>
      <c r="XCP197" t="s">
        <v>330</v>
      </c>
      <c r="XCQ197" t="s">
        <v>330</v>
      </c>
      <c r="XCR197" t="s">
        <v>330</v>
      </c>
      <c r="XCS197" t="s">
        <v>330</v>
      </c>
      <c r="XCT197" t="s">
        <v>330</v>
      </c>
      <c r="XCU197" t="s">
        <v>330</v>
      </c>
      <c r="XCV197" t="s">
        <v>330</v>
      </c>
      <c r="XCW197" t="s">
        <v>330</v>
      </c>
      <c r="XCX197" t="s">
        <v>330</v>
      </c>
      <c r="XCY197" t="s">
        <v>330</v>
      </c>
      <c r="XCZ197" t="s">
        <v>330</v>
      </c>
      <c r="XDA197" t="s">
        <v>330</v>
      </c>
      <c r="XDB197" t="s">
        <v>330</v>
      </c>
      <c r="XDC197" t="s">
        <v>330</v>
      </c>
      <c r="XDD197" t="s">
        <v>330</v>
      </c>
      <c r="XDE197" t="s">
        <v>330</v>
      </c>
      <c r="XDF197" t="s">
        <v>330</v>
      </c>
      <c r="XDG197" t="s">
        <v>330</v>
      </c>
      <c r="XDH197" t="s">
        <v>330</v>
      </c>
      <c r="XDI197" t="s">
        <v>330</v>
      </c>
      <c r="XDJ197" t="s">
        <v>330</v>
      </c>
      <c r="XDK197" t="s">
        <v>330</v>
      </c>
      <c r="XDL197" t="s">
        <v>330</v>
      </c>
      <c r="XDM197" t="s">
        <v>330</v>
      </c>
      <c r="XDN197" t="s">
        <v>330</v>
      </c>
      <c r="XDO197" t="s">
        <v>330</v>
      </c>
      <c r="XDP197" t="s">
        <v>330</v>
      </c>
      <c r="XDQ197" t="s">
        <v>330</v>
      </c>
      <c r="XDR197" t="s">
        <v>330</v>
      </c>
      <c r="XDS197" t="s">
        <v>330</v>
      </c>
      <c r="XDT197" t="s">
        <v>330</v>
      </c>
      <c r="XDU197" t="s">
        <v>330</v>
      </c>
      <c r="XDV197" t="s">
        <v>330</v>
      </c>
      <c r="XDW197" t="s">
        <v>330</v>
      </c>
      <c r="XDX197" t="s">
        <v>330</v>
      </c>
      <c r="XDY197" t="s">
        <v>330</v>
      </c>
      <c r="XDZ197" t="s">
        <v>330</v>
      </c>
      <c r="XEA197" t="s">
        <v>330</v>
      </c>
      <c r="XEB197" t="s">
        <v>330</v>
      </c>
      <c r="XEC197" t="s">
        <v>330</v>
      </c>
      <c r="XED197" t="s">
        <v>330</v>
      </c>
      <c r="XEE197" t="s">
        <v>330</v>
      </c>
      <c r="XEF197" t="s">
        <v>330</v>
      </c>
      <c r="XEG197" t="s">
        <v>330</v>
      </c>
      <c r="XEH197" t="s">
        <v>330</v>
      </c>
      <c r="XEI197" t="s">
        <v>330</v>
      </c>
      <c r="XEJ197" t="s">
        <v>330</v>
      </c>
      <c r="XEK197" t="s">
        <v>330</v>
      </c>
      <c r="XEL197" t="s">
        <v>330</v>
      </c>
      <c r="XEM197" t="s">
        <v>330</v>
      </c>
      <c r="XEN197" t="s">
        <v>330</v>
      </c>
      <c r="XEO197" t="s">
        <v>330</v>
      </c>
      <c r="XEP197" t="s">
        <v>330</v>
      </c>
      <c r="XEQ197" t="s">
        <v>330</v>
      </c>
      <c r="XER197" t="s">
        <v>330</v>
      </c>
      <c r="XES197" t="s">
        <v>330</v>
      </c>
      <c r="XET197" t="s">
        <v>330</v>
      </c>
      <c r="XEU197" t="s">
        <v>330</v>
      </c>
      <c r="XEV197" t="s">
        <v>330</v>
      </c>
      <c r="XEW197" t="s">
        <v>330</v>
      </c>
      <c r="XEX197" t="s">
        <v>330</v>
      </c>
      <c r="XEY197" t="s">
        <v>330</v>
      </c>
      <c r="XEZ197" t="s">
        <v>330</v>
      </c>
      <c r="XFA197" t="s">
        <v>330</v>
      </c>
      <c r="XFB197" t="s">
        <v>330</v>
      </c>
      <c r="XFC197" t="s">
        <v>330</v>
      </c>
      <c r="XFD197" t="s">
        <v>330</v>
      </c>
    </row>
    <row r="198" spans="1:16384" customFormat="1" x14ac:dyDescent="0.25">
      <c r="A198" t="s">
        <v>278</v>
      </c>
      <c r="B198" t="s">
        <v>259</v>
      </c>
    </row>
    <row r="199" spans="1:16384" customFormat="1" x14ac:dyDescent="0.25">
      <c r="A199" t="s">
        <v>368</v>
      </c>
      <c r="B199" t="s">
        <v>105</v>
      </c>
    </row>
    <row r="200" spans="1:16384" customFormat="1" x14ac:dyDescent="0.25">
      <c r="A200" t="s">
        <v>370</v>
      </c>
      <c r="B200" t="s">
        <v>330</v>
      </c>
    </row>
    <row r="201" spans="1:16384" customFormat="1" x14ac:dyDescent="0.25">
      <c r="A201" t="s">
        <v>225</v>
      </c>
      <c r="B201" t="s">
        <v>262</v>
      </c>
    </row>
    <row r="202" spans="1:16384" customFormat="1" x14ac:dyDescent="0.25">
      <c r="A202" t="s">
        <v>210</v>
      </c>
      <c r="B202" t="s">
        <v>263</v>
      </c>
    </row>
    <row r="203" spans="1:16384" customFormat="1" x14ac:dyDescent="0.25">
      <c r="A203" t="s">
        <v>194</v>
      </c>
      <c r="B203" t="s">
        <v>264</v>
      </c>
    </row>
    <row r="204" spans="1:16384" customFormat="1" x14ac:dyDescent="0.25">
      <c r="A204" t="s">
        <v>248</v>
      </c>
      <c r="B204" t="s">
        <v>265</v>
      </c>
    </row>
    <row r="205" spans="1:16384" customFormat="1" x14ac:dyDescent="0.25">
      <c r="A205" t="s">
        <v>195</v>
      </c>
      <c r="B205" t="s">
        <v>268</v>
      </c>
    </row>
    <row r="206" spans="1:16384" customFormat="1" x14ac:dyDescent="0.25">
      <c r="A206" t="s">
        <v>293</v>
      </c>
      <c r="B206" t="s">
        <v>270</v>
      </c>
    </row>
    <row r="207" spans="1:16384" customFormat="1" x14ac:dyDescent="0.25">
      <c r="A207" t="s">
        <v>211</v>
      </c>
      <c r="B207" t="s">
        <v>207</v>
      </c>
    </row>
    <row r="208" spans="1:16384" customFormat="1" x14ac:dyDescent="0.25">
      <c r="A208" t="s">
        <v>422</v>
      </c>
      <c r="B208" t="s">
        <v>271</v>
      </c>
    </row>
    <row r="209" spans="1:4" x14ac:dyDescent="0.25">
      <c r="A209" t="s">
        <v>423</v>
      </c>
      <c r="B209" t="s">
        <v>329</v>
      </c>
    </row>
    <row r="210" spans="1:4" x14ac:dyDescent="0.25">
      <c r="A210" t="s">
        <v>294</v>
      </c>
    </row>
    <row r="211" spans="1:4" x14ac:dyDescent="0.25">
      <c r="A211" t="s">
        <v>295</v>
      </c>
    </row>
    <row r="212" spans="1:4" x14ac:dyDescent="0.25">
      <c r="A212" t="s">
        <v>300</v>
      </c>
    </row>
    <row r="213" spans="1:4" x14ac:dyDescent="0.25">
      <c r="A213" t="s">
        <v>232</v>
      </c>
      <c r="D213" t="s">
        <v>158</v>
      </c>
    </row>
    <row r="214" spans="1:4" x14ac:dyDescent="0.25">
      <c r="A214" t="s">
        <v>279</v>
      </c>
      <c r="D214" t="s">
        <v>424</v>
      </c>
    </row>
    <row r="215" spans="1:4" x14ac:dyDescent="0.25">
      <c r="A215" t="s">
        <v>250</v>
      </c>
      <c r="D215" t="s">
        <v>159</v>
      </c>
    </row>
    <row r="216" spans="1:4" x14ac:dyDescent="0.25">
      <c r="A216" t="s">
        <v>303</v>
      </c>
      <c r="D216" t="s">
        <v>160</v>
      </c>
    </row>
    <row r="217" spans="1:4" x14ac:dyDescent="0.25">
      <c r="A217" t="s">
        <v>386</v>
      </c>
      <c r="D217" t="s">
        <v>161</v>
      </c>
    </row>
    <row r="218" spans="1:4" x14ac:dyDescent="0.25">
      <c r="A218" t="s">
        <v>387</v>
      </c>
      <c r="D218" t="s">
        <v>162</v>
      </c>
    </row>
    <row r="219" spans="1:4" x14ac:dyDescent="0.25">
      <c r="A219" t="s">
        <v>226</v>
      </c>
      <c r="D219" t="s">
        <v>163</v>
      </c>
    </row>
    <row r="220" spans="1:4" x14ac:dyDescent="0.25">
      <c r="A220" t="s">
        <v>252</v>
      </c>
      <c r="B220" t="s">
        <v>2</v>
      </c>
      <c r="D220" t="s">
        <v>164</v>
      </c>
    </row>
    <row r="221" spans="1:4" x14ac:dyDescent="0.25">
      <c r="A221" t="s">
        <v>322</v>
      </c>
      <c r="B221" t="s">
        <v>3</v>
      </c>
      <c r="D221" t="s">
        <v>165</v>
      </c>
    </row>
    <row r="222" spans="1:4" x14ac:dyDescent="0.25">
      <c r="A222" t="s">
        <v>283</v>
      </c>
      <c r="B222" t="s">
        <v>4</v>
      </c>
      <c r="D222" t="s">
        <v>166</v>
      </c>
    </row>
    <row r="223" spans="1:4" x14ac:dyDescent="0.25">
      <c r="A223" t="s">
        <v>273</v>
      </c>
      <c r="B223" t="s">
        <v>5</v>
      </c>
      <c r="D223" t="s">
        <v>167</v>
      </c>
    </row>
    <row r="224" spans="1:4" x14ac:dyDescent="0.25">
      <c r="A224" t="s">
        <v>314</v>
      </c>
      <c r="B224" t="s">
        <v>6</v>
      </c>
      <c r="D224" t="s">
        <v>168</v>
      </c>
    </row>
    <row r="225" spans="1:4" x14ac:dyDescent="0.25">
      <c r="A225" t="s">
        <v>206</v>
      </c>
      <c r="B225" t="s">
        <v>7</v>
      </c>
      <c r="D225" t="s">
        <v>169</v>
      </c>
    </row>
    <row r="226" spans="1:4" x14ac:dyDescent="0.25">
      <c r="A226" t="s">
        <v>304</v>
      </c>
      <c r="B226" t="s">
        <v>8</v>
      </c>
      <c r="D226" t="s">
        <v>426</v>
      </c>
    </row>
    <row r="227" spans="1:4" x14ac:dyDescent="0.25">
      <c r="A227" t="s">
        <v>328</v>
      </c>
      <c r="B227" t="s">
        <v>425</v>
      </c>
      <c r="D227" t="s">
        <v>171</v>
      </c>
    </row>
    <row r="228" spans="1:4" x14ac:dyDescent="0.25">
      <c r="A228" t="s">
        <v>395</v>
      </c>
      <c r="B228" t="s">
        <v>10</v>
      </c>
    </row>
    <row r="229" spans="1:4" x14ac:dyDescent="0.25">
      <c r="A229" t="s">
        <v>288</v>
      </c>
      <c r="B229" t="s">
        <v>443</v>
      </c>
    </row>
    <row r="230" spans="1:4" x14ac:dyDescent="0.25">
      <c r="A230" t="s">
        <v>239</v>
      </c>
      <c r="B230" t="s">
        <v>11</v>
      </c>
    </row>
    <row r="231" spans="1:4" x14ac:dyDescent="0.25">
      <c r="A231" t="s">
        <v>254</v>
      </c>
      <c r="B231" t="s">
        <v>12</v>
      </c>
    </row>
    <row r="232" spans="1:4" x14ac:dyDescent="0.25">
      <c r="A232" t="s">
        <v>324</v>
      </c>
      <c r="B232" t="s">
        <v>13</v>
      </c>
    </row>
    <row r="233" spans="1:4" x14ac:dyDescent="0.25">
      <c r="A233" t="s">
        <v>306</v>
      </c>
      <c r="B233" t="s">
        <v>14</v>
      </c>
    </row>
    <row r="234" spans="1:4" x14ac:dyDescent="0.25">
      <c r="A234" t="s">
        <v>397</v>
      </c>
      <c r="B234" t="s">
        <v>15</v>
      </c>
    </row>
    <row r="235" spans="1:4" x14ac:dyDescent="0.25">
      <c r="A235" t="s">
        <v>280</v>
      </c>
      <c r="B235" t="s">
        <v>16</v>
      </c>
    </row>
    <row r="236" spans="1:4" x14ac:dyDescent="0.25">
      <c r="A236" t="s">
        <v>197</v>
      </c>
      <c r="B236" t="s">
        <v>17</v>
      </c>
    </row>
    <row r="237" spans="1:4" x14ac:dyDescent="0.25">
      <c r="A237" t="s">
        <v>320</v>
      </c>
      <c r="B237" t="s">
        <v>18</v>
      </c>
    </row>
    <row r="238" spans="1:4" x14ac:dyDescent="0.25">
      <c r="A238" t="s">
        <v>400</v>
      </c>
      <c r="B238" t="s">
        <v>19</v>
      </c>
    </row>
    <row r="239" spans="1:4" x14ac:dyDescent="0.25">
      <c r="A239" t="s">
        <v>289</v>
      </c>
      <c r="B239" t="s">
        <v>20</v>
      </c>
    </row>
    <row r="240" spans="1:4" x14ac:dyDescent="0.25">
      <c r="A240" t="s">
        <v>317</v>
      </c>
      <c r="B240" t="s">
        <v>21</v>
      </c>
    </row>
    <row r="241" spans="1:2" x14ac:dyDescent="0.25">
      <c r="A241" t="s">
        <v>212</v>
      </c>
      <c r="B241" t="s">
        <v>22</v>
      </c>
    </row>
    <row r="242" spans="1:2" x14ac:dyDescent="0.25">
      <c r="A242" t="s">
        <v>255</v>
      </c>
      <c r="B242" t="s">
        <v>23</v>
      </c>
    </row>
    <row r="243" spans="1:2" x14ac:dyDescent="0.25">
      <c r="A243" t="s">
        <v>301</v>
      </c>
      <c r="B243" t="s">
        <v>24</v>
      </c>
    </row>
    <row r="244" spans="1:2" x14ac:dyDescent="0.25">
      <c r="A244" t="s">
        <v>309</v>
      </c>
      <c r="B244" t="s">
        <v>25</v>
      </c>
    </row>
    <row r="245" spans="1:2" x14ac:dyDescent="0.25">
      <c r="A245" t="s">
        <v>198</v>
      </c>
      <c r="B245" t="s">
        <v>26</v>
      </c>
    </row>
    <row r="246" spans="1:2" x14ac:dyDescent="0.25">
      <c r="A246" t="s">
        <v>427</v>
      </c>
      <c r="B246" t="s">
        <v>27</v>
      </c>
    </row>
    <row r="247" spans="1:2" x14ac:dyDescent="0.25">
      <c r="A247" t="s">
        <v>402</v>
      </c>
      <c r="B247" t="s">
        <v>28</v>
      </c>
    </row>
    <row r="248" spans="1:2" x14ac:dyDescent="0.25">
      <c r="A248" t="s">
        <v>313</v>
      </c>
      <c r="B248" t="s">
        <v>29</v>
      </c>
    </row>
    <row r="249" spans="1:2" x14ac:dyDescent="0.25">
      <c r="A249" t="s">
        <v>256</v>
      </c>
      <c r="B249" t="s">
        <v>30</v>
      </c>
    </row>
    <row r="250" spans="1:2" x14ac:dyDescent="0.25">
      <c r="A250" t="s">
        <v>213</v>
      </c>
      <c r="B250" t="s">
        <v>31</v>
      </c>
    </row>
    <row r="251" spans="1:2" x14ac:dyDescent="0.25">
      <c r="A251" t="s">
        <v>403</v>
      </c>
      <c r="B251" t="s">
        <v>32</v>
      </c>
    </row>
    <row r="252" spans="1:2" x14ac:dyDescent="0.25">
      <c r="A252" t="s">
        <v>228</v>
      </c>
      <c r="B252" t="s">
        <v>33</v>
      </c>
    </row>
    <row r="253" spans="1:2" x14ac:dyDescent="0.25">
      <c r="A253" t="s">
        <v>274</v>
      </c>
      <c r="B253" t="s">
        <v>34</v>
      </c>
    </row>
    <row r="254" spans="1:2" x14ac:dyDescent="0.25">
      <c r="A254" t="s">
        <v>257</v>
      </c>
      <c r="B254" t="s">
        <v>35</v>
      </c>
    </row>
    <row r="255" spans="1:2" x14ac:dyDescent="0.25">
      <c r="A255" t="s">
        <v>281</v>
      </c>
      <c r="B255" t="s">
        <v>151</v>
      </c>
    </row>
    <row r="256" spans="1:2" x14ac:dyDescent="0.25">
      <c r="A256" t="s">
        <v>319</v>
      </c>
      <c r="B256" t="s">
        <v>36</v>
      </c>
    </row>
    <row r="257" spans="1:2" x14ac:dyDescent="0.25">
      <c r="A257" t="s">
        <v>229</v>
      </c>
      <c r="B257" t="s">
        <v>37</v>
      </c>
    </row>
    <row r="258" spans="1:2" x14ac:dyDescent="0.25">
      <c r="A258" t="s">
        <v>214</v>
      </c>
      <c r="B258" t="s">
        <v>38</v>
      </c>
    </row>
    <row r="259" spans="1:2" x14ac:dyDescent="0.25">
      <c r="A259" t="s">
        <v>240</v>
      </c>
      <c r="B259" t="s">
        <v>39</v>
      </c>
    </row>
    <row r="260" spans="1:2" x14ac:dyDescent="0.25">
      <c r="A260" t="s">
        <v>296</v>
      </c>
      <c r="B260" t="s">
        <v>40</v>
      </c>
    </row>
    <row r="261" spans="1:2" x14ac:dyDescent="0.25">
      <c r="A261" t="s">
        <v>199</v>
      </c>
      <c r="B261" t="s">
        <v>41</v>
      </c>
    </row>
    <row r="262" spans="1:2" x14ac:dyDescent="0.25">
      <c r="A262" t="s">
        <v>405</v>
      </c>
      <c r="B262" t="s">
        <v>42</v>
      </c>
    </row>
    <row r="263" spans="1:2" x14ac:dyDescent="0.25">
      <c r="A263" t="s">
        <v>215</v>
      </c>
      <c r="B263" t="s">
        <v>43</v>
      </c>
    </row>
    <row r="264" spans="1:2" x14ac:dyDescent="0.25">
      <c r="A264" t="s">
        <v>258</v>
      </c>
      <c r="B264" t="s">
        <v>44</v>
      </c>
    </row>
    <row r="265" spans="1:2" x14ac:dyDescent="0.25">
      <c r="A265" t="s">
        <v>285</v>
      </c>
      <c r="B265" t="s">
        <v>45</v>
      </c>
    </row>
    <row r="266" spans="1:2" x14ac:dyDescent="0.25">
      <c r="A266" t="s">
        <v>216</v>
      </c>
      <c r="B266" t="s">
        <v>46</v>
      </c>
    </row>
    <row r="267" spans="1:2" x14ac:dyDescent="0.25">
      <c r="A267" t="s">
        <v>241</v>
      </c>
      <c r="B267" t="s">
        <v>47</v>
      </c>
    </row>
    <row r="268" spans="1:2" x14ac:dyDescent="0.25">
      <c r="A268" t="s">
        <v>230</v>
      </c>
      <c r="B268" t="s">
        <v>48</v>
      </c>
    </row>
    <row r="269" spans="1:2" x14ac:dyDescent="0.25">
      <c r="A269" t="s">
        <v>201</v>
      </c>
      <c r="B269" t="s">
        <v>49</v>
      </c>
    </row>
    <row r="270" spans="1:2" x14ac:dyDescent="0.25">
      <c r="A270" t="s">
        <v>407</v>
      </c>
      <c r="B270" t="s">
        <v>50</v>
      </c>
    </row>
    <row r="271" spans="1:2" x14ac:dyDescent="0.25">
      <c r="A271" t="s">
        <v>217</v>
      </c>
      <c r="B271" t="s">
        <v>51</v>
      </c>
    </row>
    <row r="272" spans="1:2" x14ac:dyDescent="0.25">
      <c r="A272" t="s">
        <v>259</v>
      </c>
      <c r="B272" t="s">
        <v>52</v>
      </c>
    </row>
    <row r="273" spans="1:3" x14ac:dyDescent="0.25">
      <c r="A273" t="s">
        <v>310</v>
      </c>
      <c r="B273" t="s">
        <v>53</v>
      </c>
    </row>
    <row r="274" spans="1:3" x14ac:dyDescent="0.25">
      <c r="A274" t="s">
        <v>409</v>
      </c>
      <c r="B274" t="s">
        <v>54</v>
      </c>
    </row>
    <row r="275" spans="1:3" x14ac:dyDescent="0.25">
      <c r="A275" t="s">
        <v>302</v>
      </c>
      <c r="B275" t="s">
        <v>55</v>
      </c>
    </row>
    <row r="276" spans="1:3" x14ac:dyDescent="0.25">
      <c r="A276" t="s">
        <v>202</v>
      </c>
      <c r="B276" t="s">
        <v>56</v>
      </c>
    </row>
    <row r="277" spans="1:3" x14ac:dyDescent="0.25">
      <c r="A277" t="s">
        <v>203</v>
      </c>
      <c r="B277" t="s">
        <v>57</v>
      </c>
    </row>
    <row r="278" spans="1:3" x14ac:dyDescent="0.25">
      <c r="A278" t="s">
        <v>411</v>
      </c>
      <c r="B278" t="s">
        <v>58</v>
      </c>
    </row>
    <row r="279" spans="1:3" x14ac:dyDescent="0.25">
      <c r="A279" t="s">
        <v>242</v>
      </c>
      <c r="B279" t="s">
        <v>59</v>
      </c>
    </row>
    <row r="280" spans="1:3" x14ac:dyDescent="0.25">
      <c r="A280" t="s">
        <v>282</v>
      </c>
      <c r="B280" t="s">
        <v>60</v>
      </c>
    </row>
    <row r="281" spans="1:3" x14ac:dyDescent="0.25">
      <c r="A281" t="s">
        <v>231</v>
      </c>
      <c r="B281" t="s">
        <v>61</v>
      </c>
    </row>
    <row r="282" spans="1:3" x14ac:dyDescent="0.25">
      <c r="A282" t="s">
        <v>428</v>
      </c>
      <c r="B282" t="s">
        <v>62</v>
      </c>
    </row>
    <row r="283" spans="1:3" x14ac:dyDescent="0.25">
      <c r="A283" t="s">
        <v>260</v>
      </c>
      <c r="B283" t="s">
        <v>63</v>
      </c>
    </row>
    <row r="284" spans="1:3" x14ac:dyDescent="0.25">
      <c r="A284" t="s">
        <v>275</v>
      </c>
      <c r="B284" t="s">
        <v>64</v>
      </c>
    </row>
    <row r="285" spans="1:3" x14ac:dyDescent="0.25">
      <c r="A285" t="s">
        <v>261</v>
      </c>
      <c r="B285" t="s">
        <v>65</v>
      </c>
    </row>
    <row r="286" spans="1:3" x14ac:dyDescent="0.25">
      <c r="A286" t="s">
        <v>429</v>
      </c>
      <c r="B286" t="s">
        <v>66</v>
      </c>
      <c r="C286" t="s">
        <v>323</v>
      </c>
    </row>
    <row r="287" spans="1:3" x14ac:dyDescent="0.25">
      <c r="A287" t="s">
        <v>218</v>
      </c>
      <c r="B287" t="s">
        <v>67</v>
      </c>
    </row>
    <row r="288" spans="1:3" x14ac:dyDescent="0.25">
      <c r="A288" t="s">
        <v>413</v>
      </c>
      <c r="B288" t="s">
        <v>68</v>
      </c>
    </row>
    <row r="289" spans="1:2" x14ac:dyDescent="0.25">
      <c r="A289" t="s">
        <v>414</v>
      </c>
      <c r="B289" t="s">
        <v>69</v>
      </c>
    </row>
    <row r="290" spans="1:2" x14ac:dyDescent="0.25">
      <c r="A290" t="s">
        <v>415</v>
      </c>
      <c r="B290" t="s">
        <v>70</v>
      </c>
    </row>
    <row r="291" spans="1:2" x14ac:dyDescent="0.25">
      <c r="A291" t="s">
        <v>265</v>
      </c>
      <c r="B291" t="s">
        <v>71</v>
      </c>
    </row>
    <row r="292" spans="1:2" x14ac:dyDescent="0.25">
      <c r="A292" t="s">
        <v>286</v>
      </c>
      <c r="B292" t="s">
        <v>72</v>
      </c>
    </row>
    <row r="293" spans="1:2" x14ac:dyDescent="0.25">
      <c r="A293" t="s">
        <v>266</v>
      </c>
      <c r="B293" t="s">
        <v>73</v>
      </c>
    </row>
    <row r="294" spans="1:2" x14ac:dyDescent="0.25">
      <c r="A294" t="s">
        <v>267</v>
      </c>
      <c r="B294" t="s">
        <v>74</v>
      </c>
    </row>
    <row r="295" spans="1:2" x14ac:dyDescent="0.25">
      <c r="A295" t="s">
        <v>430</v>
      </c>
      <c r="B295" t="s">
        <v>75</v>
      </c>
    </row>
    <row r="296" spans="1:2" x14ac:dyDescent="0.25">
      <c r="A296" t="s">
        <v>325</v>
      </c>
      <c r="B296" t="s">
        <v>76</v>
      </c>
    </row>
    <row r="297" spans="1:2" x14ac:dyDescent="0.25">
      <c r="A297" t="s">
        <v>305</v>
      </c>
      <c r="B297" t="s">
        <v>77</v>
      </c>
    </row>
    <row r="298" spans="1:2" x14ac:dyDescent="0.25">
      <c r="A298" t="s">
        <v>236</v>
      </c>
      <c r="B298" t="s">
        <v>78</v>
      </c>
    </row>
    <row r="299" spans="1:2" x14ac:dyDescent="0.25">
      <c r="A299" t="s">
        <v>316</v>
      </c>
      <c r="B299" t="s">
        <v>79</v>
      </c>
    </row>
    <row r="300" spans="1:2" x14ac:dyDescent="0.25">
      <c r="A300" t="s">
        <v>268</v>
      </c>
      <c r="B300" t="s">
        <v>80</v>
      </c>
    </row>
    <row r="301" spans="1:2" x14ac:dyDescent="0.25">
      <c r="A301" t="s">
        <v>269</v>
      </c>
      <c r="B301" t="s">
        <v>81</v>
      </c>
    </row>
    <row r="302" spans="1:2" x14ac:dyDescent="0.25">
      <c r="A302" t="s">
        <v>204</v>
      </c>
      <c r="B302" t="s">
        <v>82</v>
      </c>
    </row>
    <row r="303" spans="1:2" x14ac:dyDescent="0.25">
      <c r="A303" t="s">
        <v>298</v>
      </c>
      <c r="B303" t="s">
        <v>83</v>
      </c>
    </row>
    <row r="304" spans="1:2" x14ac:dyDescent="0.25">
      <c r="A304" t="s">
        <v>291</v>
      </c>
      <c r="B304" t="s">
        <v>84</v>
      </c>
    </row>
    <row r="305" spans="1:2" x14ac:dyDescent="0.25">
      <c r="A305" t="s">
        <v>219</v>
      </c>
      <c r="B305" t="s">
        <v>85</v>
      </c>
    </row>
    <row r="306" spans="1:2" x14ac:dyDescent="0.25">
      <c r="A306" t="s">
        <v>270</v>
      </c>
      <c r="B306" t="s">
        <v>86</v>
      </c>
    </row>
    <row r="307" spans="1:2" x14ac:dyDescent="0.25">
      <c r="A307" t="s">
        <v>287</v>
      </c>
      <c r="B307" t="s">
        <v>87</v>
      </c>
    </row>
    <row r="308" spans="1:2" x14ac:dyDescent="0.25">
      <c r="A308" t="s">
        <v>220</v>
      </c>
      <c r="B308" t="s">
        <v>88</v>
      </c>
    </row>
    <row r="309" spans="1:2" x14ac:dyDescent="0.25">
      <c r="A309" t="s">
        <v>431</v>
      </c>
      <c r="B309" t="s">
        <v>89</v>
      </c>
    </row>
    <row r="310" spans="1:2" x14ac:dyDescent="0.25">
      <c r="A310" t="s">
        <v>271</v>
      </c>
      <c r="B310" t="s">
        <v>90</v>
      </c>
    </row>
    <row r="311" spans="1:2" x14ac:dyDescent="0.25">
      <c r="A311" t="s">
        <v>321</v>
      </c>
      <c r="B311" t="s">
        <v>91</v>
      </c>
    </row>
    <row r="312" spans="1:2" x14ac:dyDescent="0.25">
      <c r="A312" t="s">
        <v>299</v>
      </c>
      <c r="B312" t="s">
        <v>92</v>
      </c>
    </row>
    <row r="313" spans="1:2" x14ac:dyDescent="0.25">
      <c r="B313" t="s">
        <v>93</v>
      </c>
    </row>
    <row r="314" spans="1:2" x14ac:dyDescent="0.25">
      <c r="A314" t="s">
        <v>318</v>
      </c>
      <c r="B314" t="s">
        <v>94</v>
      </c>
    </row>
    <row r="315" spans="1:2" x14ac:dyDescent="0.25">
      <c r="B315" t="s">
        <v>95</v>
      </c>
    </row>
    <row r="316" spans="1:2" x14ac:dyDescent="0.25">
      <c r="B316" t="s">
        <v>96</v>
      </c>
    </row>
    <row r="317" spans="1:2" x14ac:dyDescent="0.25">
      <c r="B317" t="s">
        <v>97</v>
      </c>
    </row>
    <row r="318" spans="1:2" x14ac:dyDescent="0.25">
      <c r="B318" t="s">
        <v>98</v>
      </c>
    </row>
    <row r="319" spans="1:2" x14ac:dyDescent="0.25">
      <c r="B319" t="s">
        <v>99</v>
      </c>
    </row>
    <row r="320" spans="1:2" x14ac:dyDescent="0.25">
      <c r="B320" t="s">
        <v>100</v>
      </c>
    </row>
    <row r="321" spans="2:2" x14ac:dyDescent="0.25">
      <c r="B321" t="s">
        <v>101</v>
      </c>
    </row>
    <row r="322" spans="2:2" x14ac:dyDescent="0.25">
      <c r="B322" t="s">
        <v>102</v>
      </c>
    </row>
    <row r="323" spans="2:2" x14ac:dyDescent="0.25">
      <c r="B323" t="s">
        <v>103</v>
      </c>
    </row>
    <row r="324" spans="2:2" x14ac:dyDescent="0.25">
      <c r="B324" t="s">
        <v>104</v>
      </c>
    </row>
    <row r="325" spans="2:2" x14ac:dyDescent="0.25">
      <c r="B325" t="s">
        <v>105</v>
      </c>
    </row>
    <row r="326" spans="2:2" x14ac:dyDescent="0.25">
      <c r="B326" t="s">
        <v>106</v>
      </c>
    </row>
    <row r="327" spans="2:2" x14ac:dyDescent="0.25">
      <c r="B327" t="s">
        <v>107</v>
      </c>
    </row>
    <row r="328" spans="2:2" x14ac:dyDescent="0.25">
      <c r="B328" t="s">
        <v>108</v>
      </c>
    </row>
    <row r="329" spans="2:2" x14ac:dyDescent="0.25">
      <c r="B329" t="s">
        <v>109</v>
      </c>
    </row>
    <row r="330" spans="2:2" x14ac:dyDescent="0.25">
      <c r="B330" t="s">
        <v>110</v>
      </c>
    </row>
    <row r="331" spans="2:2" x14ac:dyDescent="0.25">
      <c r="B331" t="s">
        <v>111</v>
      </c>
    </row>
    <row r="332" spans="2:2" x14ac:dyDescent="0.25">
      <c r="B332" t="s">
        <v>112</v>
      </c>
    </row>
    <row r="333" spans="2:2" x14ac:dyDescent="0.25">
      <c r="B333" t="s">
        <v>113</v>
      </c>
    </row>
    <row r="334" spans="2:2" x14ac:dyDescent="0.25">
      <c r="B334" t="s">
        <v>114</v>
      </c>
    </row>
    <row r="335" spans="2:2" x14ac:dyDescent="0.25">
      <c r="B335" t="s">
        <v>115</v>
      </c>
    </row>
    <row r="336" spans="2:2" x14ac:dyDescent="0.25">
      <c r="B336" t="s">
        <v>116</v>
      </c>
    </row>
    <row r="337" spans="2:2" x14ac:dyDescent="0.25">
      <c r="B337" t="s">
        <v>117</v>
      </c>
    </row>
    <row r="338" spans="2:2" x14ac:dyDescent="0.25">
      <c r="B338" t="s">
        <v>118</v>
      </c>
    </row>
    <row r="339" spans="2:2" x14ac:dyDescent="0.25">
      <c r="B339" t="s">
        <v>119</v>
      </c>
    </row>
    <row r="340" spans="2:2" x14ac:dyDescent="0.25">
      <c r="B340" t="s">
        <v>120</v>
      </c>
    </row>
    <row r="341" spans="2:2" x14ac:dyDescent="0.25">
      <c r="B341" t="s">
        <v>121</v>
      </c>
    </row>
    <row r="342" spans="2:2" x14ac:dyDescent="0.25">
      <c r="B342" t="s">
        <v>122</v>
      </c>
    </row>
    <row r="343" spans="2:2" x14ac:dyDescent="0.25">
      <c r="B343" t="s">
        <v>123</v>
      </c>
    </row>
    <row r="344" spans="2:2" x14ac:dyDescent="0.25">
      <c r="B344" t="s">
        <v>124</v>
      </c>
    </row>
    <row r="345" spans="2:2" x14ac:dyDescent="0.25">
      <c r="B345" t="s">
        <v>125</v>
      </c>
    </row>
    <row r="346" spans="2:2" x14ac:dyDescent="0.25">
      <c r="B346" t="s">
        <v>126</v>
      </c>
    </row>
    <row r="347" spans="2:2" x14ac:dyDescent="0.25">
      <c r="B347" t="s">
        <v>127</v>
      </c>
    </row>
    <row r="348" spans="2:2" x14ac:dyDescent="0.25">
      <c r="B348" t="s">
        <v>128</v>
      </c>
    </row>
    <row r="349" spans="2:2" x14ac:dyDescent="0.25">
      <c r="B349" t="s">
        <v>129</v>
      </c>
    </row>
    <row r="350" spans="2:2" x14ac:dyDescent="0.25">
      <c r="B350" t="s">
        <v>130</v>
      </c>
    </row>
    <row r="351" spans="2:2" x14ac:dyDescent="0.25">
      <c r="B351" t="s">
        <v>131</v>
      </c>
    </row>
    <row r="352" spans="2:2" x14ac:dyDescent="0.25">
      <c r="B352" t="s">
        <v>132</v>
      </c>
    </row>
    <row r="353" spans="2:2" x14ac:dyDescent="0.25">
      <c r="B353" t="s">
        <v>133</v>
      </c>
    </row>
    <row r="354" spans="2:2" x14ac:dyDescent="0.25">
      <c r="B354" t="s">
        <v>134</v>
      </c>
    </row>
    <row r="355" spans="2:2" x14ac:dyDescent="0.25">
      <c r="B355" t="s">
        <v>135</v>
      </c>
    </row>
    <row r="356" spans="2:2" x14ac:dyDescent="0.25">
      <c r="B356" t="s">
        <v>136</v>
      </c>
    </row>
    <row r="357" spans="2:2" x14ac:dyDescent="0.25">
      <c r="B357" t="s">
        <v>137</v>
      </c>
    </row>
    <row r="358" spans="2:2" x14ac:dyDescent="0.25">
      <c r="B358" t="s">
        <v>412</v>
      </c>
    </row>
    <row r="359" spans="2:2" x14ac:dyDescent="0.25">
      <c r="B359" t="s">
        <v>139</v>
      </c>
    </row>
    <row r="360" spans="2:2" x14ac:dyDescent="0.25">
      <c r="B360" t="s">
        <v>140</v>
      </c>
    </row>
    <row r="361" spans="2:2" x14ac:dyDescent="0.25">
      <c r="B361" t="s">
        <v>141</v>
      </c>
    </row>
    <row r="362" spans="2:2" x14ac:dyDescent="0.25">
      <c r="B362" t="s">
        <v>142</v>
      </c>
    </row>
    <row r="363" spans="2:2" x14ac:dyDescent="0.25">
      <c r="B363" t="s">
        <v>143</v>
      </c>
    </row>
    <row r="364" spans="2:2" x14ac:dyDescent="0.25">
      <c r="B364" t="s">
        <v>144</v>
      </c>
    </row>
    <row r="365" spans="2:2" x14ac:dyDescent="0.25">
      <c r="B365" t="s">
        <v>145</v>
      </c>
    </row>
    <row r="366" spans="2:2" x14ac:dyDescent="0.25">
      <c r="B366" t="s">
        <v>138</v>
      </c>
    </row>
  </sheetData>
  <sortState xmlns:xlrd2="http://schemas.microsoft.com/office/spreadsheetml/2017/richdata2" ref="B3:B174">
    <sortCondition ref="B174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2021-10-21T12:10:57Z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