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\Dropbox\Archivos NOC\Miembros con saturacion del enlace\"/>
    </mc:Choice>
  </mc:AlternateContent>
  <bookViews>
    <workbookView xWindow="0" yWindow="0" windowWidth="27855" windowHeight="14355"/>
  </bookViews>
  <sheets>
    <sheet name="Miembros" sheetId="1" r:id="rId1"/>
    <sheet name="Hoja1" sheetId="6" r:id="rId2"/>
    <sheet name="Coord Tec" sheetId="2" r:id="rId3"/>
    <sheet name="Diagrama de escalamiento" sheetId="3" r:id="rId4"/>
    <sheet name="Hoja2" sheetId="4" r:id="rId5"/>
    <sheet name="Hoja3" sheetId="5" r:id="rId6"/>
  </sheets>
  <definedNames>
    <definedName name="_xlnm._FilterDatabase" localSheetId="0" hidden="1">Miembros!$A$1:$AG$138</definedName>
  </definedNames>
  <calcPr calcId="162913"/>
</workbook>
</file>

<file path=xl/calcChain.xml><?xml version="1.0" encoding="utf-8"?>
<calcChain xmlns="http://schemas.openxmlformats.org/spreadsheetml/2006/main">
  <c r="AF138" i="1" l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E37" i="4" l="1"/>
  <c r="D37" i="4"/>
  <c r="C37" i="4"/>
  <c r="B37" i="4"/>
  <c r="A37" i="4"/>
  <c r="E36" i="4"/>
  <c r="D36" i="4"/>
  <c r="C36" i="4"/>
  <c r="B36" i="4"/>
  <c r="A36" i="4"/>
  <c r="E35" i="4"/>
  <c r="D35" i="4"/>
  <c r="C35" i="4"/>
  <c r="B35" i="4"/>
  <c r="A35" i="4"/>
  <c r="E34" i="4"/>
  <c r="D34" i="4"/>
  <c r="C34" i="4"/>
  <c r="B34" i="4"/>
  <c r="A34" i="4"/>
  <c r="E33" i="4"/>
  <c r="D33" i="4"/>
  <c r="C33" i="4"/>
  <c r="B33" i="4"/>
  <c r="A33" i="4"/>
  <c r="E32" i="4"/>
  <c r="D32" i="4"/>
  <c r="C32" i="4"/>
  <c r="B32" i="4"/>
  <c r="A32" i="4"/>
  <c r="E31" i="4"/>
  <c r="D31" i="4"/>
  <c r="C31" i="4"/>
  <c r="B31" i="4"/>
  <c r="A31" i="4"/>
  <c r="E30" i="4"/>
  <c r="D30" i="4"/>
  <c r="C30" i="4"/>
  <c r="B30" i="4"/>
  <c r="A30" i="4"/>
  <c r="E29" i="4"/>
  <c r="D29" i="4"/>
  <c r="C29" i="4"/>
  <c r="B29" i="4"/>
  <c r="A29" i="4"/>
  <c r="E28" i="4"/>
  <c r="D28" i="4"/>
  <c r="C28" i="4"/>
  <c r="B28" i="4"/>
  <c r="A28" i="4"/>
  <c r="E27" i="4"/>
  <c r="D27" i="4"/>
  <c r="C27" i="4"/>
  <c r="B27" i="4"/>
  <c r="A27" i="4"/>
  <c r="E26" i="4"/>
  <c r="D26" i="4"/>
  <c r="C26" i="4"/>
  <c r="B26" i="4"/>
  <c r="A26" i="4"/>
  <c r="E25" i="4"/>
  <c r="D25" i="4"/>
  <c r="C25" i="4"/>
  <c r="B25" i="4"/>
  <c r="A25" i="4"/>
  <c r="E24" i="4"/>
  <c r="D24" i="4"/>
  <c r="C24" i="4"/>
  <c r="B24" i="4"/>
  <c r="A24" i="4"/>
  <c r="E23" i="4"/>
  <c r="D23" i="4"/>
  <c r="C23" i="4"/>
  <c r="B23" i="4"/>
  <c r="A23" i="4"/>
  <c r="E22" i="4"/>
  <c r="D22" i="4"/>
  <c r="C22" i="4"/>
  <c r="B22" i="4"/>
  <c r="A22" i="4"/>
  <c r="E21" i="4"/>
  <c r="D21" i="4"/>
  <c r="C21" i="4"/>
  <c r="B21" i="4"/>
  <c r="A21" i="4"/>
  <c r="E20" i="4"/>
  <c r="D20" i="4"/>
  <c r="C20" i="4"/>
  <c r="B20" i="4"/>
  <c r="A20" i="4"/>
  <c r="E19" i="4"/>
  <c r="D19" i="4"/>
  <c r="C19" i="4"/>
  <c r="B19" i="4"/>
  <c r="A19" i="4"/>
  <c r="E18" i="4"/>
  <c r="D18" i="4"/>
  <c r="C18" i="4"/>
  <c r="B18" i="4"/>
  <c r="A18" i="4"/>
  <c r="E17" i="4"/>
  <c r="D17" i="4"/>
  <c r="C17" i="4"/>
  <c r="B17" i="4"/>
  <c r="A17" i="4"/>
  <c r="E16" i="4"/>
  <c r="D16" i="4"/>
  <c r="C16" i="4"/>
  <c r="B16" i="4"/>
  <c r="A16" i="4"/>
  <c r="E15" i="4"/>
  <c r="D15" i="4"/>
  <c r="C15" i="4"/>
  <c r="B15" i="4"/>
  <c r="A15" i="4"/>
  <c r="E14" i="4"/>
  <c r="D14" i="4"/>
  <c r="C14" i="4"/>
  <c r="B14" i="4"/>
  <c r="A14" i="4"/>
  <c r="E13" i="4"/>
  <c r="D13" i="4"/>
  <c r="C13" i="4"/>
  <c r="B13" i="4"/>
  <c r="A13" i="4"/>
  <c r="E12" i="4"/>
  <c r="D12" i="4"/>
  <c r="C12" i="4"/>
  <c r="B12" i="4"/>
  <c r="A12" i="4"/>
  <c r="E11" i="4"/>
  <c r="D11" i="4"/>
  <c r="C11" i="4"/>
  <c r="B11" i="4"/>
  <c r="A11" i="4"/>
  <c r="E10" i="4"/>
  <c r="D10" i="4"/>
  <c r="C10" i="4"/>
  <c r="B10" i="4"/>
  <c r="A10" i="4"/>
  <c r="E9" i="4"/>
  <c r="D9" i="4"/>
  <c r="C9" i="4"/>
  <c r="B9" i="4"/>
  <c r="A9" i="4"/>
  <c r="E8" i="4"/>
  <c r="D8" i="4"/>
  <c r="C8" i="4"/>
  <c r="B8" i="4"/>
  <c r="A8" i="4"/>
  <c r="E7" i="4"/>
  <c r="D7" i="4"/>
  <c r="C7" i="4"/>
  <c r="B7" i="4"/>
  <c r="A7" i="4"/>
  <c r="E6" i="4"/>
  <c r="D6" i="4"/>
  <c r="C6" i="4"/>
  <c r="B6" i="4"/>
  <c r="A6" i="4"/>
  <c r="E5" i="4"/>
  <c r="D5" i="4"/>
  <c r="C5" i="4"/>
  <c r="B5" i="4"/>
  <c r="A5" i="4"/>
  <c r="E4" i="4"/>
  <c r="D4" i="4"/>
  <c r="C4" i="4"/>
  <c r="B4" i="4"/>
  <c r="A4" i="4"/>
  <c r="E3" i="4"/>
  <c r="D3" i="4"/>
  <c r="C3" i="4"/>
  <c r="B3" i="4"/>
  <c r="A3" i="4"/>
  <c r="E2" i="4"/>
  <c r="D2" i="4"/>
  <c r="C2" i="4"/>
  <c r="B2" i="4"/>
  <c r="A2" i="4"/>
  <c r="E1" i="4"/>
  <c r="D1" i="4"/>
  <c r="C1" i="4"/>
  <c r="B1" i="4"/>
  <c r="A1" i="4"/>
  <c r="K1" i="2"/>
</calcChain>
</file>

<file path=xl/comments1.xml><?xml version="1.0" encoding="utf-8"?>
<comments xmlns="http://schemas.openxmlformats.org/spreadsheetml/2006/main">
  <authors>
    <author>apugawko</author>
  </authors>
  <commentList>
    <comment ref="G3" authorId="0" shapeId="0">
      <text>
        <r>
          <rPr>
            <sz val="9"/>
            <color indexed="81"/>
            <rFont val="宋体"/>
            <charset val="134"/>
          </rPr>
          <t xml:space="preserve">apugawko:
Tiene 3 Gbps
</t>
        </r>
      </text>
    </comment>
  </commentList>
</comments>
</file>

<file path=xl/sharedStrings.xml><?xml version="1.0" encoding="utf-8"?>
<sst xmlns="http://schemas.openxmlformats.org/spreadsheetml/2006/main" count="1153" uniqueCount="578">
  <si>
    <t>NAP</t>
  </si>
  <si>
    <t>Codigo</t>
  </si>
  <si>
    <t xml:space="preserve">Miembros </t>
  </si>
  <si>
    <t>Contacto del NAP</t>
  </si>
  <si>
    <t>ASN</t>
  </si>
  <si>
    <t>Puerta fisica</t>
  </si>
  <si>
    <t>Cap. actual</t>
  </si>
  <si>
    <t>Cap. de ampliacion</t>
  </si>
  <si>
    <t>Semana</t>
  </si>
  <si>
    <t>semana</t>
  </si>
  <si>
    <t>BUE (CDN)</t>
  </si>
  <si>
    <t xml:space="preserve">CLOUDFLARE </t>
  </si>
  <si>
    <t>Nicolas Graizer</t>
  </si>
  <si>
    <t>Tengiga</t>
  </si>
  <si>
    <t>20 Gbps</t>
  </si>
  <si>
    <t>COR</t>
  </si>
  <si>
    <t>CRT</t>
  </si>
  <si>
    <t xml:space="preserve">COOP DE OBRAS Y SERVICIOS PUBLICOS LTDA DE RIO TERCERO </t>
  </si>
  <si>
    <t>Nicolas Acosta</t>
  </si>
  <si>
    <t>Giga</t>
  </si>
  <si>
    <t>3 Gbps</t>
  </si>
  <si>
    <t>4 Gbps</t>
  </si>
  <si>
    <t>BHB</t>
  </si>
  <si>
    <t>CPP</t>
  </si>
  <si>
    <t>Coop Pedro Luro</t>
  </si>
  <si>
    <t>Adrian Rostagno</t>
  </si>
  <si>
    <t>100 Mbps</t>
  </si>
  <si>
    <t>200 Mbps</t>
  </si>
  <si>
    <t>BUE</t>
  </si>
  <si>
    <t>CEL</t>
  </si>
  <si>
    <t xml:space="preserve">Cooperativa Electrica de Lujan </t>
  </si>
  <si>
    <t>2 Gbps</t>
  </si>
  <si>
    <t>MZA</t>
  </si>
  <si>
    <t>CTC</t>
  </si>
  <si>
    <t>Juan Vitale</t>
  </si>
  <si>
    <t>GAL</t>
  </si>
  <si>
    <t>Galared</t>
  </si>
  <si>
    <t>Fast</t>
  </si>
  <si>
    <t>BUE (Peering)</t>
  </si>
  <si>
    <t>GOOGLE</t>
  </si>
  <si>
    <t>TenGiga 1/1 y 2/1</t>
  </si>
  <si>
    <t>40 Gbps</t>
  </si>
  <si>
    <t>LAH</t>
  </si>
  <si>
    <t xml:space="preserve">Horas Lenio Ariel </t>
  </si>
  <si>
    <t>NQN</t>
  </si>
  <si>
    <t>LAT</t>
  </si>
  <si>
    <t>Javier Latini</t>
  </si>
  <si>
    <t>1 Gbps</t>
  </si>
  <si>
    <t>DLC</t>
  </si>
  <si>
    <t xml:space="preserve">LINK DLC a RCN Silica </t>
  </si>
  <si>
    <t>Leonardo Siano</t>
  </si>
  <si>
    <t>Giga 1/39 y 1/40 Channel 6</t>
  </si>
  <si>
    <t xml:space="preserve">LINK NQN a RCN Neunet (NEUQUEN NEUNET) </t>
  </si>
  <si>
    <t xml:space="preserve">Giga 0/15 y 0/16 Channel 10 </t>
  </si>
  <si>
    <t>NGB</t>
  </si>
  <si>
    <t>N2N: Link NGB a RCN Metrotel</t>
  </si>
  <si>
    <t>Fernando Soto</t>
  </si>
  <si>
    <t>Giga 0/22 y 0/23 Channel 1</t>
  </si>
  <si>
    <t>MDQ</t>
  </si>
  <si>
    <t>CTJ</t>
  </si>
  <si>
    <t xml:space="preserve">CARLOS TEJEDOR (CTJ) </t>
  </si>
  <si>
    <t>Andres Gallo</t>
  </si>
  <si>
    <t xml:space="preserve"> </t>
  </si>
  <si>
    <t>CAL</t>
  </si>
  <si>
    <t>VIC</t>
  </si>
  <si>
    <t xml:space="preserve">GALLO VICENTE (VIC) </t>
  </si>
  <si>
    <t>TUC</t>
  </si>
  <si>
    <t xml:space="preserve">LINK TUC a RCN CLARO (TUCUMAN) </t>
  </si>
  <si>
    <t>David Garcia</t>
  </si>
  <si>
    <t>PRE</t>
  </si>
  <si>
    <t xml:space="preserve">Premier (PRE) </t>
  </si>
  <si>
    <t>SFE</t>
  </si>
  <si>
    <t>CVD</t>
  </si>
  <si>
    <t xml:space="preserve">CABLEVIDEO DIGITAL SANTA FE (CVD) </t>
  </si>
  <si>
    <t>Jose Luis Gaspoz</t>
  </si>
  <si>
    <t>Giga 1/0/6 y 1/0/7 Cannel 4</t>
  </si>
  <si>
    <t>INTERNEXA (IXF) ENLACE AL SWITCH DE IXF - Etherchannel 5</t>
  </si>
  <si>
    <t>Giga 1/0/8 y 1/0/22 Channel 5</t>
  </si>
  <si>
    <t>IPN</t>
  </si>
  <si>
    <t>IPNEXT (IPN) [1gb] {27881}</t>
  </si>
  <si>
    <t>Nicoas Graizer</t>
  </si>
  <si>
    <t>ROS</t>
  </si>
  <si>
    <t>TDC</t>
  </si>
  <si>
    <t>TDC (Omar Anselmo Ripoll -TDC NET- AS264776)</t>
  </si>
  <si>
    <t>Federico Kearney</t>
  </si>
  <si>
    <t>CEN</t>
  </si>
  <si>
    <t xml:space="preserve">nqn-switch-G24 - Neunet (NQN-CEN) via FO Propia </t>
  </si>
  <si>
    <t>Giga 0/23 y 0/24 Channel 7</t>
  </si>
  <si>
    <t>6 Gbps</t>
  </si>
  <si>
    <t>8 Gbps</t>
  </si>
  <si>
    <t>BBT</t>
  </si>
  <si>
    <t>Broadbandtech (BBT) [1gb] {22080}</t>
  </si>
  <si>
    <t>PMY</t>
  </si>
  <si>
    <t>MTV</t>
  </si>
  <si>
    <t>MADRYNTV (MTV) [1000 MB] {10617}</t>
  </si>
  <si>
    <t>Carlos Sosa</t>
  </si>
  <si>
    <t>N2N:LINK PMY a RCN Silica (PUERTO MADRYN) [2GB] {52500}</t>
  </si>
  <si>
    <t>Giga 1/0/45 y 1/0/46 Channel 1</t>
  </si>
  <si>
    <t>CGD</t>
  </si>
  <si>
    <t xml:space="preserve">Coop. Electrica de Gral Deheza LTDA. (CGD) {52372} </t>
  </si>
  <si>
    <t>VIA</t>
  </si>
  <si>
    <t>Transporte a BUE Silica</t>
  </si>
  <si>
    <t>TenGigabitEthernet1/0/2</t>
  </si>
  <si>
    <t>10 Gbps</t>
  </si>
  <si>
    <t>Trunk a ROS-ROU-02 (GGC) interface em1 (Onboard-Gb1)</t>
  </si>
  <si>
    <t>Giga 1/41 Channel 3</t>
  </si>
  <si>
    <t>12 Gbps</t>
  </si>
  <si>
    <t>RER</t>
  </si>
  <si>
    <t>FULLSAT (RER) [1gb] {263737}</t>
  </si>
  <si>
    <t>Giga 7/42</t>
  </si>
  <si>
    <t>C5C</t>
  </si>
  <si>
    <t>CUARTEL QUINTO (C5C) [1gb] {264765}</t>
  </si>
  <si>
    <t>OPY</t>
  </si>
  <si>
    <t>Oficina Pyme SA (OPY) [1Gb]</t>
  </si>
  <si>
    <t>Giga 1/14</t>
  </si>
  <si>
    <t>IXA</t>
  </si>
  <si>
    <t xml:space="preserve">INTERNEXA (COR-IXA) - L2L Transporte BsAs </t>
  </si>
  <si>
    <t>Giga 1/0/42 y 1/0/43 Channel 2</t>
  </si>
  <si>
    <t>N2N: LAG PILAR a RCN por METROTEL (PILAR) [2Gb] {52508}</t>
  </si>
  <si>
    <t>Port channel 1 Giga 0/22 y 0/23</t>
  </si>
  <si>
    <t>G2K</t>
  </si>
  <si>
    <t>G2K (G2K) [100Mb] {52236}</t>
  </si>
  <si>
    <t>FastEthernet 0/5</t>
  </si>
  <si>
    <t>N2N: LAG COR a RCN Silica (CORDOBA) [10Gb] {52374}</t>
  </si>
  <si>
    <t>TenGiga 1/0/2</t>
  </si>
  <si>
    <t>ADE</t>
  </si>
  <si>
    <t>BUE: ANTENA DELTA (ADE) [1gb] {264768}</t>
  </si>
  <si>
    <t>Giga 8/15</t>
  </si>
  <si>
    <t>PER</t>
  </si>
  <si>
    <t>INF</t>
  </si>
  <si>
    <t>PER: INFRACOM (INF) [1gb] {52481}</t>
  </si>
  <si>
    <t>Mariano Andres</t>
  </si>
  <si>
    <t>Giga 1/0/1</t>
  </si>
  <si>
    <t>CTL</t>
  </si>
  <si>
    <t>MDQ: COTEL (CTL) [1000MB] {17069}</t>
  </si>
  <si>
    <t>Giga 1/0/5 y 1/0/6 Channel 2</t>
  </si>
  <si>
    <t>LNK</t>
  </si>
  <si>
    <t>BUE: LINKEAR (LNK) [1gb] {263801}</t>
  </si>
  <si>
    <t>Giga 7/40 y 8/18 Channel 40</t>
  </si>
  <si>
    <t>LPL</t>
  </si>
  <si>
    <t>MAD</t>
  </si>
  <si>
    <t xml:space="preserve">: MADACOM (MAD) {52413} </t>
  </si>
  <si>
    <t>Andres Barbieri</t>
  </si>
  <si>
    <t>Giga 1/0/5</t>
  </si>
  <si>
    <t>GOW</t>
  </si>
  <si>
    <t>BUE: GOW INTERNET (GOW) [1gb] {264723}</t>
  </si>
  <si>
    <t>MPI</t>
  </si>
  <si>
    <t>Munic Pilar (MPI) [1Gb] {265658}</t>
  </si>
  <si>
    <t xml:space="preserve">Giga 0/7 </t>
  </si>
  <si>
    <t>EPC</t>
  </si>
  <si>
    <t xml:space="preserve">Po8 COR: Empresa Provincial de Energia de Cordoba (EPC) </t>
  </si>
  <si>
    <t>Giga 1/0/32 1/0/33 1/0/34 Channel 8</t>
  </si>
  <si>
    <t>CJM</t>
  </si>
  <si>
    <t>Po4 COOP DE SERVICIOS PUBLICOS DE COLONIA CAROYA Y JESUS MARIA L</t>
  </si>
  <si>
    <t>Giga 1/0/29 1/0/39 1/0/40 Channel 4</t>
  </si>
  <si>
    <t>CCB</t>
  </si>
  <si>
    <t>ROS: COOPERATIVA TELEFONICA DE CAPITAN BERMUDEZ (CCB) {27877} RO</t>
  </si>
  <si>
    <t>Giga 1/7</t>
  </si>
  <si>
    <t>TWN</t>
  </si>
  <si>
    <t>BUE: TELWINET (TWN) [1gb] {263196}</t>
  </si>
  <si>
    <t>Giga 7/8</t>
  </si>
  <si>
    <t>IYT</t>
  </si>
  <si>
    <t>MZA: Informatica y telecomunicaciones (IYT) [1Gb] {27879}</t>
  </si>
  <si>
    <t>Eduardo vitale</t>
  </si>
  <si>
    <t>Giga 1/15 y 1/16 Channel 3</t>
  </si>
  <si>
    <t>SNW</t>
  </si>
  <si>
    <t>BUE: SN Comunicaciones (SNW) [1gb] {263754}</t>
  </si>
  <si>
    <t>Giga 8/38</t>
  </si>
  <si>
    <t>COT</t>
  </si>
  <si>
    <t xml:space="preserve">Cotesma (COT) [1GB] {27818} </t>
  </si>
  <si>
    <t xml:space="preserve">Giga 0/10 - 0/11 - 0/45 - y 0/46 </t>
  </si>
  <si>
    <t>RDO</t>
  </si>
  <si>
    <t>REDES DEL OESTE SA (RDO) [1Gb] {264685}</t>
  </si>
  <si>
    <t>Giga 1/10 - 1/12 Channel 4</t>
  </si>
  <si>
    <t>JUN</t>
  </si>
  <si>
    <t>N2N: LINK JUN a RCN SyT</t>
  </si>
  <si>
    <t>Carlos Suarez</t>
  </si>
  <si>
    <t>Giga 0/24</t>
  </si>
  <si>
    <t>N2N: NQN a RCN Silica (NEUQUEN) [10Gb] {52294}</t>
  </si>
  <si>
    <t>TenGiga 0/2</t>
  </si>
  <si>
    <t>CYB</t>
  </si>
  <si>
    <t>MDQ: Cyberwave (CYB) [1000MB] {52431}</t>
  </si>
  <si>
    <t>Giga 1/0/3</t>
  </si>
  <si>
    <t>ISS</t>
  </si>
  <si>
    <t>ROS: INTERNET SERVICES (ISS) {7015} ROS-ISS (Internet Services)</t>
  </si>
  <si>
    <t>Giga 1/1 y 1/2 Channel 5</t>
  </si>
  <si>
    <t>POS</t>
  </si>
  <si>
    <t>N2N: LINK POS a RCN Silica (POSADAS) [1Gb] {52404}</t>
  </si>
  <si>
    <t>Dario Fernandez</t>
  </si>
  <si>
    <t>Giga 1/0/47</t>
  </si>
  <si>
    <t>CDT</t>
  </si>
  <si>
    <t>BUE: Coop Tortuguitas (CDT) [1gb] {27955}</t>
  </si>
  <si>
    <t>Giga 7/25 - 7/31 - 8/25 - 8/29 Channel 25</t>
  </si>
  <si>
    <t>soto.fernando@bbt.com.ar</t>
  </si>
  <si>
    <t>011-6385-9108</t>
  </si>
  <si>
    <t>Marcos Bettucci</t>
  </si>
  <si>
    <t>ctcordoba@cabase.org.ar</t>
  </si>
  <si>
    <t>DIAGRAMA ESCALAMIENTO IXP CABASE</t>
  </si>
  <si>
    <t>a) Looking Glass: looking.cabase.org.ar</t>
  </si>
  <si>
    <t>HERRAMIENTAS DEL MIEMBRO</t>
  </si>
  <si>
    <t>b) Observium: monitoreo.cabase.org.ar (pedir usuario al NOC)</t>
  </si>
  <si>
    <t>Para hacer troubleshooting</t>
  </si>
  <si>
    <t>c) Observatorio: pedir link personalizado al coord.técnico de su IXP</t>
  </si>
  <si>
    <t>Llamar a su coordinador</t>
  </si>
  <si>
    <t xml:space="preserve">NIVEL 1:   COORDINADOR TECNICO REGIONAL </t>
  </si>
  <si>
    <t>IXP</t>
  </si>
  <si>
    <t>Coordinador Titular</t>
  </si>
  <si>
    <t>Mail</t>
  </si>
  <si>
    <t>Teléfono</t>
  </si>
  <si>
    <t>Coordinador Alterno</t>
  </si>
  <si>
    <t>mail</t>
  </si>
  <si>
    <t>Cargar ticket en portal http://napbue.syt.com.ar</t>
  </si>
  <si>
    <t>ctbuenosaires@cabase.org.ar</t>
  </si>
  <si>
    <t xml:space="preserve">54 11 4138-1800                                        15 6154-4700                 </t>
  </si>
  <si>
    <r>
      <rPr>
        <sz val="9"/>
        <color rgb="FF000000"/>
        <rFont val="Calibri"/>
        <charset val="134"/>
      </rPr>
      <t xml:space="preserve">Adm. Téc.         </t>
    </r>
    <r>
      <rPr>
        <b/>
        <sz val="9"/>
        <color rgb="FF000000"/>
        <rFont val="Calibri"/>
        <charset val="134"/>
      </rPr>
      <t xml:space="preserve"> </t>
    </r>
  </si>
  <si>
    <t>noc@cabase.org.ar</t>
  </si>
  <si>
    <t>5411 5263-7456                5411 15 6913-2186</t>
  </si>
  <si>
    <t>javier.latini@gmail.com</t>
  </si>
  <si>
    <t>0298 15 440-3109</t>
  </si>
  <si>
    <t xml:space="preserve">Pablo Holgado </t>
  </si>
  <si>
    <t xml:space="preserve">pablo.holgado@after-wire.com.ar </t>
  </si>
  <si>
    <t>0299 15 531-0090</t>
  </si>
  <si>
    <t>dfernandez@researchsrl.com.ar</t>
  </si>
  <si>
    <t xml:space="preserve">0376-4468157 Ofic  / 154600200 </t>
  </si>
  <si>
    <t>0376-154619600 / 154803687</t>
  </si>
  <si>
    <t>federico@wninternet.com</t>
  </si>
  <si>
    <t>0341-5271152 / 153018190</t>
  </si>
  <si>
    <t xml:space="preserve">Ivan Chapero </t>
  </si>
  <si>
    <t>info@ivanchapero.com.ar</t>
  </si>
  <si>
    <t>03464 470280 int 535</t>
  </si>
  <si>
    <t>(Adm.Técnico)</t>
  </si>
  <si>
    <t>03464 15520282</t>
  </si>
  <si>
    <t>gaspozj@is.com.ar</t>
  </si>
  <si>
    <t>0342-4566163 / 15 500-8523</t>
  </si>
  <si>
    <t>Alejandro Lopez</t>
  </si>
  <si>
    <t>alelopez@unl.edu.ar</t>
  </si>
  <si>
    <t xml:space="preserve">0342-4554245                </t>
  </si>
  <si>
    <t>Nextel 606*4941</t>
  </si>
  <si>
    <t>BRC</t>
  </si>
  <si>
    <t xml:space="preserve">Andres Rahn  </t>
  </si>
  <si>
    <t>andres@quasarbariloche.com.ar</t>
  </si>
  <si>
    <t>0294 4524080/4456767/15 4584526</t>
  </si>
  <si>
    <t>GUARDIA NAP CORDOBA: NOC UNC</t>
  </si>
  <si>
    <t>psi.guardias-grupos@unc.edu.ar</t>
  </si>
  <si>
    <t>0351 5353750 (Opción 8: redes y serv.) 0351- 155353994/ 154473994</t>
  </si>
  <si>
    <t>Juan Eduardo Vitale</t>
  </si>
  <si>
    <t>jevitale@gmail.com</t>
  </si>
  <si>
    <t xml:space="preserve">0261 15 4603684 </t>
  </si>
  <si>
    <t>tecnica@tucbbs.com.ar</t>
  </si>
  <si>
    <t xml:space="preserve">0381 453-0950 </t>
  </si>
  <si>
    <t>mandres@celpinf.com.ar</t>
  </si>
  <si>
    <t>02477 417810 / 011-15-6440-0813</t>
  </si>
  <si>
    <t xml:space="preserve">Adrian Rostagno </t>
  </si>
  <si>
    <t>adrian@vianetcon.com.ar</t>
  </si>
  <si>
    <t>0291 15 643-6459</t>
  </si>
  <si>
    <t>Vianet SRL  (Adm.Tec.)</t>
  </si>
  <si>
    <t>soporte_noc@vianet.com.ar</t>
  </si>
  <si>
    <t>0291 455-810</t>
  </si>
  <si>
    <t>0291 154301801</t>
  </si>
  <si>
    <t>soporte@cespi.unlp.edu.ar</t>
  </si>
  <si>
    <t xml:space="preserve">0221 4236609/10/11 ext  1101       </t>
  </si>
  <si>
    <t xml:space="preserve">Marcelo Sosa Lugones </t>
  </si>
  <si>
    <t>marcelo@cyberwave.com.ar</t>
  </si>
  <si>
    <t>0810 222 3300</t>
  </si>
  <si>
    <t>0221 15-5899253 / 15-5464341</t>
  </si>
  <si>
    <t>0221 15 670-7052</t>
  </si>
  <si>
    <t xml:space="preserve">Carlos Sosa </t>
  </si>
  <si>
    <t>csosa@servicoop.com</t>
  </si>
  <si>
    <t xml:space="preserve">0280-4453400 int 2129/15 4341447 </t>
  </si>
  <si>
    <t>agallo@cotel.com.ar</t>
  </si>
  <si>
    <t>0225 557-0220</t>
  </si>
  <si>
    <t xml:space="preserve">Axel Mori </t>
  </si>
  <si>
    <t>axel_mori@yahoo.com</t>
  </si>
  <si>
    <t>0223 562-0656</t>
  </si>
  <si>
    <t xml:space="preserve">Carlos Suarez </t>
  </si>
  <si>
    <t>carlosmasuarez@gmail.com</t>
  </si>
  <si>
    <t>02364 15 664720</t>
  </si>
  <si>
    <t>Javier Charne</t>
  </si>
  <si>
    <t>javier@unnoba.edu.ar</t>
  </si>
  <si>
    <t xml:space="preserve">02364 15 648047 </t>
  </si>
  <si>
    <t>SLU</t>
  </si>
  <si>
    <t>Fernando Aversa</t>
  </si>
  <si>
    <t>aversa@unsl.edu.ar</t>
  </si>
  <si>
    <t>0266 154837995</t>
  </si>
  <si>
    <t>SZP</t>
  </si>
  <si>
    <t>Claudio de Langhe</t>
  </si>
  <si>
    <t>claudiodelanghe@hotmail.com</t>
  </si>
  <si>
    <t>0364 15 4614085</t>
  </si>
  <si>
    <t xml:space="preserve">Javier Wendler </t>
  </si>
  <si>
    <t>javierw2004@yahoo.com.ar</t>
  </si>
  <si>
    <t>03731 15 507297</t>
  </si>
  <si>
    <t>OGB</t>
  </si>
  <si>
    <t>Diego Rodriguez</t>
  </si>
  <si>
    <t xml:space="preserve">drodriguez@starnetworks.com.ar </t>
  </si>
  <si>
    <t xml:space="preserve">15 6660-0035 </t>
  </si>
  <si>
    <t>Martin Mapis</t>
  </si>
  <si>
    <t>martinmapis@gmail.com</t>
  </si>
  <si>
    <t>15 5573-1126</t>
  </si>
  <si>
    <t>JJY</t>
  </si>
  <si>
    <t>Ing. German E. Jerez</t>
  </si>
  <si>
    <t>german@unju.edu.ar</t>
  </si>
  <si>
    <t>0388 4221602</t>
  </si>
  <si>
    <t>leosiano@gmail.com</t>
  </si>
  <si>
    <t>02257-421637 /  1561-6830</t>
  </si>
  <si>
    <t>Santiago Oliván</t>
  </si>
  <si>
    <t>santiagoolivan2315@gmail.com</t>
  </si>
  <si>
    <t xml:space="preserve">02252-15403625 </t>
  </si>
  <si>
    <t>Ing.Fernando Soto</t>
  </si>
  <si>
    <t>011-15-6403-6926</t>
  </si>
  <si>
    <t>TDL</t>
  </si>
  <si>
    <t>Ugalde Juan Ignacio</t>
  </si>
  <si>
    <t>info@duppini.com.ar</t>
  </si>
  <si>
    <t>54 9 249 4338396</t>
  </si>
  <si>
    <t>Sergio David Salcedo</t>
  </si>
  <si>
    <t>ssalcedo@rec.unicen.edu.ar</t>
  </si>
  <si>
    <t>0249 442 2000 int 125</t>
  </si>
  <si>
    <t>RES</t>
  </si>
  <si>
    <t>Horacio Moglia</t>
  </si>
  <si>
    <t>horaciom@ecom.com.ar</t>
  </si>
  <si>
    <t>03624-419300</t>
  </si>
  <si>
    <t>Daniel Soto</t>
  </si>
  <si>
    <t>danielmsoto@gmail.com</t>
  </si>
  <si>
    <t>03725 15463722</t>
  </si>
  <si>
    <t>El Coordinador Técnico llama a Ruteo Central</t>
  </si>
  <si>
    <t>* Ruteo Central no atiende tickets por caídas de tráfico de Miembros Individuales</t>
  </si>
  <si>
    <t>NIVEL 2: RUTEO CENTRAL</t>
  </si>
  <si>
    <t>Noc Ruteo Central</t>
  </si>
  <si>
    <t xml:space="preserve"> + 54 11 5263-7456 (L a V de 9hs a 19hs)</t>
  </si>
  <si>
    <t>Emergencia fuera de horario: +54 11 15 6913-2186</t>
  </si>
  <si>
    <t>Escala a Ingenieria</t>
  </si>
  <si>
    <t>NIVEL 3: INGENIERIA</t>
  </si>
  <si>
    <r>
      <rPr>
        <sz val="9"/>
        <color theme="1"/>
        <rFont val="Arial"/>
        <charset val="134"/>
      </rPr>
      <t>Andres Pugawko</t>
    </r>
    <r>
      <rPr>
        <sz val="10"/>
        <color theme="1"/>
        <rFont val="Arial"/>
        <charset val="134"/>
      </rPr>
      <t xml:space="preserve">      </t>
    </r>
  </si>
  <si>
    <t>andres@cabase.org.ar</t>
  </si>
  <si>
    <t xml:space="preserve"> + 54 11 5263-7456 / 15 6915-7866</t>
  </si>
  <si>
    <t xml:space="preserve">Escala a Gerencia </t>
  </si>
  <si>
    <t>NIVEL 4: GERENTE OPERACIONES</t>
  </si>
  <si>
    <t>Walter Tourn</t>
  </si>
  <si>
    <t>wtourn@cabase.org.ar</t>
  </si>
  <si>
    <r>
      <rPr>
        <sz val="9"/>
        <color theme="1"/>
        <rFont val="Arial"/>
        <charset val="134"/>
      </rPr>
      <t xml:space="preserve"> + 54 11 5263-7456</t>
    </r>
    <r>
      <rPr>
        <sz val="10"/>
        <color theme="1"/>
        <rFont val="Arial"/>
        <charset val="134"/>
      </rPr>
      <t xml:space="preserve">  / 15 6806-5138</t>
    </r>
  </si>
  <si>
    <t>Escala a Gerencia General</t>
  </si>
  <si>
    <t>NIVEL 5: GERENTE GENERAL CABASE</t>
  </si>
  <si>
    <t>Hernan Seoane</t>
  </si>
  <si>
    <t>hernan.seoane@cabase.org.ar</t>
  </si>
  <si>
    <t xml:space="preserve"> + 54 11 5263-7456 / 15 5024-8686</t>
  </si>
  <si>
    <t>ESTADO de Tramite</t>
  </si>
  <si>
    <t>En estado de avance en contacto con Tony</t>
  </si>
  <si>
    <t>Avisado 29/3/17</t>
  </si>
  <si>
    <t>Esperando el cache de Google, dos meses de gracia desde 2/17</t>
  </si>
  <si>
    <t>Estamos en contacto con ellos, están poniendo filtros para no recibir Facebook, se supone que luego de eso van a ampliar . Si siguen saturando hay que pedirles ampliación.</t>
  </si>
  <si>
    <t>Estan pidiendo cotizaciones para ampliar</t>
  </si>
  <si>
    <t>Estan en proyecto de ampliacion.</t>
  </si>
  <si>
    <t>Argumenta que no hay boca de Giga.</t>
  </si>
  <si>
    <t>Ya pidio ampliacion, en proceso.</t>
  </si>
  <si>
    <t>Estan en proceso de ampliacion 3/3017.</t>
  </si>
  <si>
    <t>Avisado</t>
  </si>
  <si>
    <t>EN proceso de ampliacion 3/17</t>
  </si>
  <si>
    <t>PDZ</t>
  </si>
  <si>
    <t>Giga 7/18</t>
  </si>
  <si>
    <t xml:space="preserve">BUE: Pedraza Luis (PDZ) [1gb] {263729}         </t>
  </si>
  <si>
    <t>BUE: COSEIDI (CSD) [1gb] {52409}</t>
  </si>
  <si>
    <t>CSD</t>
  </si>
  <si>
    <t xml:space="preserve">Giga 7/48 y 8/37 Channel 37 </t>
  </si>
  <si>
    <t>ROS: SUMMIT (SUM) {52327} ROS-SUM (Summit)</t>
  </si>
  <si>
    <t>SUM</t>
  </si>
  <si>
    <t>Giga 1/5</t>
  </si>
  <si>
    <t>BUE: NIC.AR (NIC) [100Mb] {262249}</t>
  </si>
  <si>
    <t>NIC</t>
  </si>
  <si>
    <t>Fast 0/1</t>
  </si>
  <si>
    <t xml:space="preserve">Po10 COR: Consorcio COOP Calamuchita (CCC) {263230} </t>
  </si>
  <si>
    <t>Giga 1/0/27 y 1/0/28 Channel 10</t>
  </si>
  <si>
    <t>PER: Nexo Digital (BBT) [1gb] {22080}</t>
  </si>
  <si>
    <t>Giga 1/0/4</t>
  </si>
  <si>
    <t>PER: Coop. Elect. Todd (CET) [1gb] {52414}</t>
  </si>
  <si>
    <t>CET</t>
  </si>
  <si>
    <t>SZP: DANIEL OSVALDO LEFAVI (LFV)[1gb] {264857}</t>
  </si>
  <si>
    <t>LFV</t>
  </si>
  <si>
    <t>Giga 1/0/8</t>
  </si>
  <si>
    <t xml:space="preserve">NQN: Latini (LAT) - [1GB] {52322} </t>
  </si>
  <si>
    <t xml:space="preserve">NQN: Afterwire (STA) [1GB] {52259} </t>
  </si>
  <si>
    <t>STA</t>
  </si>
  <si>
    <t>Giga 0/4</t>
  </si>
  <si>
    <t>N2N: Link SZP a RCN SYT-IOS-SWT-NAP-Chaco Gi1/2</t>
  </si>
  <si>
    <t>Giga 1/0/23</t>
  </si>
  <si>
    <t xml:space="preserve">LPL: TECNOLOGIA WORK OUT (TWO) {27865} </t>
  </si>
  <si>
    <t>TWO</t>
  </si>
  <si>
    <t>TPP</t>
  </si>
  <si>
    <t>Telefonia Publica y Privada (TPP) [1GB] {52232} -- Lepore C</t>
  </si>
  <si>
    <t>Giga 0/43</t>
  </si>
  <si>
    <t>PER: Coop. Elect. Colon (CEC) [1gb] {27996}</t>
  </si>
  <si>
    <t>CEC</t>
  </si>
  <si>
    <t xml:space="preserve">BUE: ALPHA 2000 (ALP) [1gb] {28037} </t>
  </si>
  <si>
    <t>ALP</t>
  </si>
  <si>
    <t>Giga 7/10</t>
  </si>
  <si>
    <t xml:space="preserve">Po6 Coop. Serv. Publ. MORTEROS Ltda. (CMT) {27976} </t>
  </si>
  <si>
    <t>CMT</t>
  </si>
  <si>
    <t>Giga 1/0/37 y 1/0/38 Channel 6</t>
  </si>
  <si>
    <t>Cooperativa Elec. de Serv. y Obras Publicas de Oncativo Ltd</t>
  </si>
  <si>
    <t>ONC</t>
  </si>
  <si>
    <t>Giga 1/0/16</t>
  </si>
  <si>
    <t>BUE: Coop Tel de Villa Gob Galvez (VGG) [1gb] {11815} CRR:Metro</t>
  </si>
  <si>
    <t>VGG</t>
  </si>
  <si>
    <t>Giga 7/14</t>
  </si>
  <si>
    <t>ENL</t>
  </si>
  <si>
    <t>LPL: SISTA-ENS (SIS) {52380} ###_AC_UTP_SISTA-ASN52380-SIS_G1/0/</t>
  </si>
  <si>
    <t>SIS</t>
  </si>
  <si>
    <t xml:space="preserve">Giga 1/0/6 </t>
  </si>
  <si>
    <t>POS: INFOMASTER SRL (INM) [1GB] {263832}</t>
  </si>
  <si>
    <t>INM</t>
  </si>
  <si>
    <t>N2N: MZA a RCN ITC (MENDOZA#2) [1GB] {52360} ITC-SWT Gi24</t>
  </si>
  <si>
    <t>ITC</t>
  </si>
  <si>
    <t>Giga 1/38</t>
  </si>
  <si>
    <t>BUE: PXT y Asociados (PXT) [1gb] {52300} CRR: Silica</t>
  </si>
  <si>
    <t>Giga 8/24</t>
  </si>
  <si>
    <t>PXT</t>
  </si>
  <si>
    <t>AVC (AVC) {52354}</t>
  </si>
  <si>
    <t>AVC</t>
  </si>
  <si>
    <t>Giga 1/1 y 1/21 y channel 4</t>
  </si>
  <si>
    <t>N2N: LINK JUJ a RCN SYT (138.204.250.0/24) [1Gb] {61521}</t>
  </si>
  <si>
    <t>JUJ</t>
  </si>
  <si>
    <t>MZA: Techtron Argentina S.A. (TCH) [1Gb] {264800}</t>
  </si>
  <si>
    <t>TCH</t>
  </si>
  <si>
    <t xml:space="preserve">Po9 COR: Intercom SRL (ITC) </t>
  </si>
  <si>
    <t xml:space="preserve">Giga 1/0/30 y 1/0/31 Channel 9 </t>
  </si>
  <si>
    <t>JUN: GRUPO SERVICIOS JUNIN (GSJ) [1000MB] {52255}</t>
  </si>
  <si>
    <t>GSJ</t>
  </si>
  <si>
    <t>Giga 1/0/2</t>
  </si>
  <si>
    <t>DLC: TVC5 (TV5) {52352}</t>
  </si>
  <si>
    <t>TVC5</t>
  </si>
  <si>
    <t>Giga 1/2</t>
  </si>
  <si>
    <t xml:space="preserve">COR: COLSECOR (CLS) {52323} </t>
  </si>
  <si>
    <t>CLS</t>
  </si>
  <si>
    <t>Giga 1/0/41 y 1/0/42 Channel 5</t>
  </si>
  <si>
    <t>BUE: BYTESOLUTION (BYT) [1gb] {263769}</t>
  </si>
  <si>
    <t>BYT</t>
  </si>
  <si>
    <t>Giga 7/22 y 8/22 Channel 22</t>
  </si>
  <si>
    <t>N2N: LINK BRC a RCN Silica (BARILOCHE) [1GB] {61441}</t>
  </si>
  <si>
    <t>Andres Rahn</t>
  </si>
  <si>
    <t>DLC: GESATEL (GES) {263834}</t>
  </si>
  <si>
    <t>GES</t>
  </si>
  <si>
    <t>Giga 1/6</t>
  </si>
  <si>
    <t xml:space="preserve">PROVBUENOSAIRES (PBA) {27967} </t>
  </si>
  <si>
    <t>PBA</t>
  </si>
  <si>
    <t xml:space="preserve">Andres Barbieri </t>
  </si>
  <si>
    <t>Giga 1/0/14</t>
  </si>
  <si>
    <t xml:space="preserve">Davitel SA (DAV) [1GB] - Guillermo Del Pino </t>
  </si>
  <si>
    <t>DAV</t>
  </si>
  <si>
    <t xml:space="preserve">Cooperativa Villa del Rosario Ltda. (CVR) {28100} </t>
  </si>
  <si>
    <t>CVR</t>
  </si>
  <si>
    <t xml:space="preserve">N2N: MZA a RCN Silica (MENDOZA) [10GB] {52360} </t>
  </si>
  <si>
    <t>Ten Giga 1/50</t>
  </si>
  <si>
    <t xml:space="preserve">JRIntercom (JRI) [1gb] {265634} </t>
  </si>
  <si>
    <t>JRI</t>
  </si>
  <si>
    <t>Giga 7/4</t>
  </si>
  <si>
    <t>BUE: STARNETWORKS - (RYC) [1gb] {262259}</t>
  </si>
  <si>
    <t>RYC</t>
  </si>
  <si>
    <t xml:space="preserve">Giga 7/36 y  8/33 Channel 36 </t>
  </si>
  <si>
    <t>POS: ASA DIGITAL (ASD) [1GB] {61490}</t>
  </si>
  <si>
    <t>ASA</t>
  </si>
  <si>
    <t>Nicoas Acosta</t>
  </si>
  <si>
    <t>N2N: LINK DLC a RCN Silica (DE LA COSTA) [4Gb] {52370}</t>
  </si>
  <si>
    <t>Giga 1/37 1/38 1/39 1/40 1/42 Channel 6</t>
  </si>
  <si>
    <t>BUE: SCPL Comodoro Rivadavia (CCR) [1gb] {52381}</t>
  </si>
  <si>
    <t>CCR</t>
  </si>
  <si>
    <t>Giga 7/33</t>
  </si>
  <si>
    <t>BUE: COOP. TRES LIMITES (BUE-CPL) [1Gb] {61456} crr: Metrotel</t>
  </si>
  <si>
    <t>CPL</t>
  </si>
  <si>
    <t>Giga 8/44</t>
  </si>
  <si>
    <t>BUE: CORTUC (FNG) [1gb] {263789}</t>
  </si>
  <si>
    <t>FNG</t>
  </si>
  <si>
    <t>Giga 7/46</t>
  </si>
  <si>
    <t>Giga 7/29 y 8/40 Channel 29</t>
  </si>
  <si>
    <t>MZA: INTELISIS SA (ILS) [1Gb] {263775}</t>
  </si>
  <si>
    <t>ILS</t>
  </si>
  <si>
    <t>Giga 1/8</t>
  </si>
  <si>
    <t>BUE: EUROSAT (EUR) [1Gb] {263768}</t>
  </si>
  <si>
    <t>EUR</t>
  </si>
  <si>
    <t>Giga 8/3</t>
  </si>
  <si>
    <t>DLC: ATCCO (ATC) {52453}</t>
  </si>
  <si>
    <t>ATC</t>
  </si>
  <si>
    <t>Giga 1/5 y 1/18 Channel 8</t>
  </si>
  <si>
    <t>BUE: Cicchetti Joel Alejandro (JAC) [1gb] {265646}</t>
  </si>
  <si>
    <t>JAC</t>
  </si>
  <si>
    <t>Giga 7/11</t>
  </si>
  <si>
    <t>LPL: SURPORAIRE (SPA) {263720} ####_SPA_UTP.LPL-SWT-02.G1/0/10_#</t>
  </si>
  <si>
    <t>SPA</t>
  </si>
  <si>
    <t>Giga 1/0/10</t>
  </si>
  <si>
    <t>LPL: WISP (SWI) {265777} ###_AC_UTP_WISP-ASN265777-SWI_G1/0/15--</t>
  </si>
  <si>
    <t>SWI</t>
  </si>
  <si>
    <t>Giga 1/0/15</t>
  </si>
  <si>
    <t>BUE: CUARTEL QUINTO ** PROVISORIO ** (C5C) {264765}</t>
  </si>
  <si>
    <t>Giga 9/10 y 9/12 Channel 29A</t>
  </si>
  <si>
    <t>BUE: Cooperativa Mariano Moreno (CMM) [1gb] {262231}</t>
  </si>
  <si>
    <t>CMM</t>
  </si>
  <si>
    <t>Giga 8/28</t>
  </si>
  <si>
    <t>N2N: LINK A RCN SILICA (SAN LUIS) [1GB] {61494}</t>
  </si>
  <si>
    <t>Giga 0/23</t>
  </si>
  <si>
    <t>BUE: SAN VICENTE (SVI) [1gb] {264797} CARR:GRD</t>
  </si>
  <si>
    <t>SVI</t>
  </si>
  <si>
    <t>Giga 8/14</t>
  </si>
  <si>
    <t>NGB: Broadbandtech (BBT) [1gb] {22080}</t>
  </si>
  <si>
    <t xml:space="preserve">Giga 7/34 y 8/42 Channel 34 </t>
  </si>
  <si>
    <t>Giga 1/6 y 1/11 Channel 6</t>
  </si>
  <si>
    <t>OGB: REDES Y COMUNICACIONES MORENO SRL (RYC) [1gb] {262259}</t>
  </si>
  <si>
    <t>Giga 4/2</t>
  </si>
  <si>
    <t>N2N: LINK OGB a RCN METROTEL</t>
  </si>
  <si>
    <t>Giga 3/6</t>
  </si>
  <si>
    <t>Giga 8/1 y 8/8 channel 8</t>
  </si>
  <si>
    <t>Giga 1/16 y 1/19 Channel 3</t>
  </si>
  <si>
    <t>BUE: Coop de Elec A Carboni Ltda (CAC) [1gb] {52348}</t>
  </si>
  <si>
    <t>CAC</t>
  </si>
  <si>
    <t>Giga 8/13</t>
  </si>
  <si>
    <t>Giga 8/16 y 8/17 Channel 26</t>
  </si>
  <si>
    <t>LAG BUE: ENLACE SRL (ENL) [2gb] {263209} CRR: Fibercorp</t>
  </si>
  <si>
    <t>BUE: Coop. Limitada de Trenque Lauquen (CLT) [1gb] {28073}</t>
  </si>
  <si>
    <t>CLT</t>
  </si>
  <si>
    <t>Giga 7/43 y  8/43 Channel 45</t>
  </si>
  <si>
    <t>N2N: LAG PER a RCN Silica (PERGAMINO) [4Gb] {61504}</t>
  </si>
  <si>
    <t>Giga 1/0/15  1/0/16  1/0/22  1/0/23 Channel 1</t>
  </si>
  <si>
    <t>NGB: Coop.La Lonja (LON) [1gb] {27935}</t>
  </si>
  <si>
    <t>LON</t>
  </si>
  <si>
    <t>Giga 1/0/12</t>
  </si>
  <si>
    <t>Giga 1/3 y 1/44 Channel 8</t>
  </si>
  <si>
    <t>Giga 7/35 y 8/48 Channel 44</t>
  </si>
  <si>
    <t>BUE: VHG (VHG) [1gb] {263776}</t>
  </si>
  <si>
    <t>VHG</t>
  </si>
  <si>
    <t>JUN: RED POWER INTERNET (RPI) [1000MB] {263790}</t>
  </si>
  <si>
    <t>RPI</t>
  </si>
  <si>
    <t>BUE: TELECENTRO (TLC) [10gb] {27747} ex Te2/8</t>
  </si>
  <si>
    <t>TLC</t>
  </si>
  <si>
    <t>Ten Giga 6/5</t>
  </si>
  <si>
    <t>BUE: INTERNEXA (IXA) [10gb] {262195}</t>
  </si>
  <si>
    <t>Ten Giga 8/0</t>
  </si>
  <si>
    <t>BUE: VALERIA BEATRIZ LUCAS (VBL) [2gb] {265804}</t>
  </si>
  <si>
    <t>VBL</t>
  </si>
  <si>
    <t>Giga 9/15 y 9/16 channel 52</t>
  </si>
  <si>
    <t>SLU: GlobalTech (GLT) (100 MB) {263820}</t>
  </si>
  <si>
    <t>GTL</t>
  </si>
  <si>
    <t>Giga 0/2</t>
  </si>
  <si>
    <t>BUE: MUSURIT SRL (MST) [1gb] {61470}</t>
  </si>
  <si>
    <t>MST</t>
  </si>
  <si>
    <t>Giga 7/1</t>
  </si>
  <si>
    <t>DLC: CESOP (COP) {52419}</t>
  </si>
  <si>
    <t>COP</t>
  </si>
  <si>
    <t xml:space="preserve">Giga 1/8 </t>
  </si>
  <si>
    <t>PMY: NODONET (NOD) [1000 MB] {263739}</t>
  </si>
  <si>
    <t>NOD</t>
  </si>
  <si>
    <t>BUE: SKYCORP (SKY) [1gb] {262192}</t>
  </si>
  <si>
    <t>SKY</t>
  </si>
  <si>
    <t>Giga 8/20</t>
  </si>
  <si>
    <t>LAG BUE: I-SUR WISP SRL (ISU) {52426} [2GB]</t>
  </si>
  <si>
    <t>ISU</t>
  </si>
  <si>
    <t>Giga 9/13 y 9/14 Channel 28</t>
  </si>
  <si>
    <t>LPL: CADEMA (CAD) {262230} ###_AC_UTP_CADEMA-ASN262230-CAD_G1/0/</t>
  </si>
  <si>
    <t>CAD</t>
  </si>
  <si>
    <t>Giga 1/0</t>
  </si>
  <si>
    <t>COR: Coop de Obras y Serv Publ Ltda de TANCACHA (TAN) - &lt;jis@dat</t>
  </si>
  <si>
    <t>TAN</t>
  </si>
  <si>
    <t xml:space="preserve">Giga 1/0/4 </t>
  </si>
  <si>
    <t>BUE: TELMEX (ATT) [10gb] {11664} ex Te2/4</t>
  </si>
  <si>
    <t>BUE: FIBERTEL (FIB) [10gb] {10318} ex Te1/2</t>
  </si>
  <si>
    <t>ATT</t>
  </si>
  <si>
    <t>FIB</t>
  </si>
  <si>
    <t>Te 2/4</t>
  </si>
  <si>
    <t>Te 5/3 y 7/5</t>
  </si>
  <si>
    <t>BUE: RETINA (RET) [1gb] {3597} CRR:Metrotel</t>
  </si>
  <si>
    <t>BUE: MARTIN EREZUMA (EMT) [1gb] {265876} CRR: CLARO</t>
  </si>
  <si>
    <t>EMT</t>
  </si>
  <si>
    <t>Giga 9/11</t>
  </si>
  <si>
    <t>BUE: LEVEL3 (LVL) [10gb] {3549} ex Te1/8</t>
  </si>
  <si>
    <t>LVL</t>
  </si>
  <si>
    <t>Te 1/8</t>
  </si>
  <si>
    <t>RET</t>
  </si>
  <si>
    <t>Giga 7/5</t>
  </si>
  <si>
    <t>Giga 0/3 y 0/18 Channel 3</t>
  </si>
  <si>
    <t>400 Mbps</t>
  </si>
  <si>
    <t>800 Mbps</t>
  </si>
  <si>
    <t>LPL: UNLP (ULP) {5692} ###_AC_UTP_UNLP-ASN5692-ULP_G1/0/1--UNLP-</t>
  </si>
  <si>
    <t>ULP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</si>
</sst>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134"/>
    </font>
    <font>
      <sz val="10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u/>
      <sz val="16"/>
      <color theme="1"/>
      <name val="Calibri"/>
      <charset val="134"/>
      <scheme val="minor"/>
    </font>
    <font>
      <b/>
      <u/>
      <sz val="10"/>
      <color rgb="FF1F497D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u/>
      <sz val="16"/>
      <name val="Calibri"/>
      <charset val="134"/>
      <scheme val="minor"/>
    </font>
    <font>
      <b/>
      <sz val="9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u/>
      <sz val="9"/>
      <color theme="10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9"/>
      <color rgb="FF000000"/>
      <name val="Calibri"/>
      <charset val="134"/>
      <scheme val="minor"/>
    </font>
    <font>
      <sz val="10"/>
      <color rgb="FF1F497D"/>
      <name val="Calibri"/>
      <charset val="134"/>
      <scheme val="minor"/>
    </font>
    <font>
      <b/>
      <sz val="10"/>
      <color theme="1"/>
      <name val="Arial"/>
      <charset val="134"/>
    </font>
    <font>
      <i/>
      <sz val="9"/>
      <color theme="1"/>
      <name val="Calibri"/>
      <charset val="134"/>
      <scheme val="minor"/>
    </font>
    <font>
      <sz val="8"/>
      <color theme="1"/>
      <name val="Arial"/>
      <charset val="134"/>
    </font>
    <font>
      <sz val="9"/>
      <color theme="1"/>
      <name val="Arial"/>
      <charset val="134"/>
    </font>
    <font>
      <i/>
      <sz val="7"/>
      <color theme="1"/>
      <name val="Arial"/>
      <charset val="134"/>
    </font>
    <font>
      <u/>
      <sz val="11"/>
      <color theme="10"/>
      <name val="Calibri"/>
      <charset val="134"/>
      <scheme val="minor"/>
    </font>
    <font>
      <sz val="10"/>
      <name val="Times New Roman"/>
      <charset val="204"/>
    </font>
    <font>
      <b/>
      <sz val="9"/>
      <color rgb="FF000000"/>
      <name val="Calibri"/>
      <charset val="134"/>
    </font>
    <font>
      <sz val="10"/>
      <color theme="1"/>
      <name val="Arial"/>
      <charset val="134"/>
    </font>
    <font>
      <sz val="9"/>
      <color rgb="FF000000"/>
      <name val="Calibri"/>
      <charset val="134"/>
    </font>
    <font>
      <sz val="9"/>
      <color indexed="81"/>
      <name val="宋体"/>
      <charset val="13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61" fillId="0" borderId="0" applyNumberFormat="0" applyFill="0" applyBorder="0" applyProtection="0">
      <alignment vertical="top" wrapText="1"/>
    </xf>
    <xf numFmtId="0" fontId="60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2" borderId="0" xfId="0" applyFill="1"/>
    <xf numFmtId="0" fontId="41" fillId="0" borderId="0" xfId="0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5" fillId="0" borderId="0" xfId="0" applyFont="1" applyAlignment="1">
      <alignment horizontal="left" vertical="center"/>
    </xf>
    <xf numFmtId="0" fontId="46" fillId="0" borderId="0" xfId="0" applyFont="1"/>
    <xf numFmtId="0" fontId="45" fillId="4" borderId="4" xfId="0" applyFont="1" applyFill="1" applyBorder="1" applyAlignment="1">
      <alignment horizontal="left" vertical="center"/>
    </xf>
    <xf numFmtId="0" fontId="47" fillId="4" borderId="5" xfId="0" applyFont="1" applyFill="1" applyBorder="1" applyAlignment="1">
      <alignment horizontal="left" vertical="center"/>
    </xf>
    <xf numFmtId="0" fontId="42" fillId="4" borderId="5" xfId="0" applyFont="1" applyFill="1" applyBorder="1"/>
    <xf numFmtId="0" fontId="42" fillId="4" borderId="6" xfId="0" applyFont="1" applyFill="1" applyBorder="1"/>
    <xf numFmtId="0" fontId="48" fillId="4" borderId="7" xfId="0" applyFont="1" applyFill="1" applyBorder="1" applyAlignment="1">
      <alignment horizontal="center" vertical="center" wrapText="1"/>
    </xf>
    <xf numFmtId="0" fontId="48" fillId="4" borderId="7" xfId="0" applyFont="1" applyFill="1" applyBorder="1" applyAlignment="1">
      <alignment horizontal="left" vertical="center" wrapText="1"/>
    </xf>
    <xf numFmtId="0" fontId="49" fillId="4" borderId="8" xfId="0" applyFont="1" applyFill="1" applyBorder="1" applyAlignment="1">
      <alignment horizontal="center" vertical="center" wrapText="1"/>
    </xf>
    <xf numFmtId="0" fontId="50" fillId="0" borderId="9" xfId="0" applyFont="1" applyBorder="1" applyAlignment="1">
      <alignment wrapText="1"/>
    </xf>
    <xf numFmtId="0" fontId="51" fillId="0" borderId="9" xfId="2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 wrapText="1"/>
    </xf>
    <xf numFmtId="0" fontId="52" fillId="0" borderId="9" xfId="0" applyFont="1" applyBorder="1" applyAlignment="1">
      <alignment vertical="center"/>
    </xf>
    <xf numFmtId="0" fontId="50" fillId="0" borderId="9" xfId="0" applyFont="1" applyBorder="1" applyAlignment="1">
      <alignment vertical="center"/>
    </xf>
    <xf numFmtId="0" fontId="50" fillId="0" borderId="10" xfId="0" applyFont="1" applyBorder="1" applyAlignment="1">
      <alignment horizontal="left" vertical="center" wrapText="1"/>
    </xf>
    <xf numFmtId="0" fontId="49" fillId="4" borderId="11" xfId="0" applyFont="1" applyFill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/>
    </xf>
    <xf numFmtId="0" fontId="51" fillId="0" borderId="12" xfId="2" applyFont="1" applyBorder="1" applyAlignment="1">
      <alignment vertical="center" wrapText="1"/>
    </xf>
    <xf numFmtId="0" fontId="52" fillId="0" borderId="12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49" fillId="4" borderId="14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/>
    </xf>
    <xf numFmtId="0" fontId="51" fillId="0" borderId="15" xfId="2" applyFont="1" applyBorder="1"/>
    <xf numFmtId="0" fontId="50" fillId="0" borderId="15" xfId="0" applyFont="1" applyBorder="1"/>
    <xf numFmtId="0" fontId="52" fillId="0" borderId="15" xfId="0" applyFont="1" applyBorder="1" applyAlignment="1">
      <alignment vertical="center" wrapText="1"/>
    </xf>
    <xf numFmtId="0" fontId="51" fillId="0" borderId="15" xfId="2" applyFont="1" applyBorder="1" applyAlignment="1">
      <alignment vertical="center" wrapText="1"/>
    </xf>
    <xf numFmtId="0" fontId="50" fillId="0" borderId="16" xfId="0" applyFont="1" applyBorder="1"/>
    <xf numFmtId="0" fontId="49" fillId="4" borderId="17" xfId="0" applyFont="1" applyFill="1" applyBorder="1" applyAlignment="1">
      <alignment horizontal="center" vertical="center" wrapText="1"/>
    </xf>
    <xf numFmtId="0" fontId="50" fillId="0" borderId="18" xfId="0" applyFont="1" applyBorder="1" applyAlignment="1">
      <alignment horizontal="left" vertical="center"/>
    </xf>
    <xf numFmtId="0" fontId="51" fillId="0" borderId="18" xfId="2" applyFont="1" applyBorder="1"/>
    <xf numFmtId="0" fontId="50" fillId="0" borderId="18" xfId="0" applyFont="1" applyBorder="1"/>
    <xf numFmtId="0" fontId="52" fillId="0" borderId="18" xfId="0" applyFont="1" applyBorder="1" applyAlignment="1">
      <alignment vertical="center" wrapText="1"/>
    </xf>
    <xf numFmtId="0" fontId="51" fillId="0" borderId="18" xfId="2" applyFont="1" applyBorder="1" applyAlignment="1">
      <alignment vertical="center" wrapText="1"/>
    </xf>
    <xf numFmtId="0" fontId="50" fillId="0" borderId="19" xfId="0" applyFont="1" applyBorder="1"/>
    <xf numFmtId="0" fontId="52" fillId="0" borderId="15" xfId="0" applyFont="1" applyBorder="1" applyAlignment="1">
      <alignment horizontal="left"/>
    </xf>
    <xf numFmtId="0" fontId="52" fillId="0" borderId="15" xfId="0" applyFont="1" applyBorder="1"/>
    <xf numFmtId="0" fontId="52" fillId="0" borderId="9" xfId="0" applyFont="1" applyBorder="1" applyAlignment="1">
      <alignment horizontal="left"/>
    </xf>
    <xf numFmtId="0" fontId="51" fillId="0" borderId="9" xfId="2" applyFont="1" applyBorder="1"/>
    <xf numFmtId="0" fontId="50" fillId="0" borderId="9" xfId="0" applyFont="1" applyBorder="1"/>
    <xf numFmtId="0" fontId="52" fillId="0" borderId="9" xfId="0" applyFont="1" applyBorder="1"/>
    <xf numFmtId="0" fontId="50" fillId="0" borderId="10" xfId="0" applyFont="1" applyBorder="1"/>
    <xf numFmtId="0" fontId="53" fillId="4" borderId="14" xfId="0" applyFont="1" applyFill="1" applyBorder="1" applyAlignment="1">
      <alignment horizontal="center"/>
    </xf>
    <xf numFmtId="0" fontId="50" fillId="0" borderId="15" xfId="0" applyFont="1" applyBorder="1" applyAlignment="1">
      <alignment horizontal="left"/>
    </xf>
    <xf numFmtId="0" fontId="50" fillId="0" borderId="9" xfId="0" applyFont="1" applyBorder="1" applyAlignment="1">
      <alignment horizontal="left" vertical="center" wrapText="1"/>
    </xf>
    <xf numFmtId="0" fontId="51" fillId="0" borderId="9" xfId="2" applyFont="1" applyBorder="1" applyAlignment="1">
      <alignment vertical="center" wrapText="1"/>
    </xf>
    <xf numFmtId="0" fontId="52" fillId="0" borderId="9" xfId="0" applyFont="1" applyBorder="1" applyAlignment="1">
      <alignment vertical="center" wrapText="1"/>
    </xf>
    <xf numFmtId="0" fontId="49" fillId="4" borderId="14" xfId="0" applyFont="1" applyFill="1" applyBorder="1" applyAlignment="1">
      <alignment horizontal="center" vertical="center"/>
    </xf>
    <xf numFmtId="0" fontId="51" fillId="0" borderId="15" xfId="2" applyFont="1" applyBorder="1" applyAlignment="1">
      <alignment horizontal="justify" vertical="center"/>
    </xf>
    <xf numFmtId="0" fontId="53" fillId="4" borderId="14" xfId="0" applyFont="1" applyFill="1" applyBorder="1" applyAlignment="1">
      <alignment horizontal="center" vertical="center"/>
    </xf>
    <xf numFmtId="0" fontId="52" fillId="0" borderId="15" xfId="0" applyFont="1" applyBorder="1" applyAlignment="1">
      <alignment horizontal="left" vertical="center" wrapText="1"/>
    </xf>
    <xf numFmtId="0" fontId="51" fillId="0" borderId="15" xfId="2" applyFont="1" applyBorder="1" applyAlignment="1">
      <alignment vertical="center"/>
    </xf>
    <xf numFmtId="0" fontId="52" fillId="0" borderId="15" xfId="0" applyFont="1" applyBorder="1" applyAlignment="1">
      <alignment vertical="top" wrapText="1"/>
    </xf>
    <xf numFmtId="0" fontId="49" fillId="4" borderId="11" xfId="0" applyFont="1" applyFill="1" applyBorder="1" applyAlignment="1">
      <alignment horizontal="center" vertical="center"/>
    </xf>
    <xf numFmtId="0" fontId="50" fillId="0" borderId="12" xfId="0" applyFont="1" applyBorder="1" applyAlignment="1">
      <alignment horizontal="left" vertical="center"/>
    </xf>
    <xf numFmtId="0" fontId="51" fillId="0" borderId="12" xfId="2" applyFont="1" applyBorder="1"/>
    <xf numFmtId="0" fontId="50" fillId="0" borderId="12" xfId="0" applyFont="1" applyBorder="1"/>
    <xf numFmtId="0" fontId="50" fillId="0" borderId="13" xfId="0" applyFont="1" applyBorder="1"/>
    <xf numFmtId="0" fontId="53" fillId="4" borderId="17" xfId="0" applyFont="1" applyFill="1" applyBorder="1" applyAlignment="1">
      <alignment horizontal="center" vertical="center"/>
    </xf>
    <xf numFmtId="0" fontId="52" fillId="0" borderId="18" xfId="0" applyFont="1" applyBorder="1" applyAlignment="1">
      <alignment horizontal="left"/>
    </xf>
    <xf numFmtId="0" fontId="52" fillId="0" borderId="18" xfId="0" applyFont="1" applyBorder="1"/>
    <xf numFmtId="0" fontId="49" fillId="4" borderId="8" xfId="0" applyFont="1" applyFill="1" applyBorder="1" applyAlignment="1">
      <alignment horizontal="center" vertical="center"/>
    </xf>
    <xf numFmtId="0" fontId="50" fillId="0" borderId="9" xfId="0" applyFont="1" applyBorder="1" applyAlignment="1">
      <alignment horizontal="left" vertical="center"/>
    </xf>
    <xf numFmtId="0" fontId="53" fillId="4" borderId="11" xfId="0" applyFont="1" applyFill="1" applyBorder="1" applyAlignment="1">
      <alignment horizontal="center" vertical="center"/>
    </xf>
    <xf numFmtId="0" fontId="52" fillId="0" borderId="12" xfId="0" applyFont="1" applyBorder="1" applyAlignment="1">
      <alignment horizontal="left"/>
    </xf>
    <xf numFmtId="0" fontId="52" fillId="0" borderId="12" xfId="0" applyFont="1" applyBorder="1"/>
    <xf numFmtId="0" fontId="50" fillId="0" borderId="12" xfId="0" applyFont="1" applyBorder="1" applyAlignment="1">
      <alignment horizontal="left"/>
    </xf>
    <xf numFmtId="0" fontId="49" fillId="4" borderId="20" xfId="0" applyFont="1" applyFill="1" applyBorder="1" applyAlignment="1">
      <alignment horizontal="center" vertical="center" wrapText="1"/>
    </xf>
    <xf numFmtId="0" fontId="50" fillId="0" borderId="21" xfId="0" applyFont="1" applyBorder="1" applyAlignment="1">
      <alignment horizontal="left" vertical="center" wrapText="1"/>
    </xf>
    <xf numFmtId="0" fontId="50" fillId="0" borderId="21" xfId="0" applyFont="1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0" fillId="0" borderId="22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0" xfId="0" applyFont="1"/>
    <xf numFmtId="0" fontId="44" fillId="5" borderId="4" xfId="0" applyFont="1" applyFill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57" fillId="5" borderId="23" xfId="0" applyFont="1" applyFill="1" applyBorder="1" applyAlignment="1">
      <alignment horizontal="left" vertical="center"/>
    </xf>
    <xf numFmtId="0" fontId="57" fillId="4" borderId="24" xfId="0" applyFont="1" applyFill="1" applyBorder="1" applyAlignment="1">
      <alignment horizontal="left" vertical="center"/>
    </xf>
    <xf numFmtId="49" fontId="42" fillId="4" borderId="24" xfId="0" applyNumberFormat="1" applyFont="1" applyFill="1" applyBorder="1" applyAlignment="1">
      <alignment horizontal="left" vertical="center"/>
    </xf>
    <xf numFmtId="0" fontId="42" fillId="4" borderId="24" xfId="0" applyFont="1" applyFill="1" applyBorder="1"/>
    <xf numFmtId="0" fontId="42" fillId="4" borderId="24" xfId="0" applyFont="1" applyFill="1" applyBorder="1" applyAlignment="1">
      <alignment horizontal="left" vertical="center"/>
    </xf>
    <xf numFmtId="0" fontId="42" fillId="4" borderId="25" xfId="0" applyFont="1" applyFill="1" applyBorder="1" applyAlignment="1">
      <alignment horizontal="center" vertical="center"/>
    </xf>
    <xf numFmtId="0" fontId="42" fillId="5" borderId="5" xfId="0" applyFont="1" applyFill="1" applyBorder="1"/>
    <xf numFmtId="0" fontId="58" fillId="5" borderId="23" xfId="0" applyFont="1" applyFill="1" applyBorder="1"/>
    <xf numFmtId="0" fontId="58" fillId="5" borderId="24" xfId="0" applyFont="1" applyFill="1" applyBorder="1"/>
    <xf numFmtId="0" fontId="58" fillId="4" borderId="24" xfId="0" applyFont="1" applyFill="1" applyBorder="1"/>
    <xf numFmtId="0" fontId="42" fillId="4" borderId="25" xfId="0" applyFont="1" applyFill="1" applyBorder="1"/>
    <xf numFmtId="0" fontId="42" fillId="0" borderId="0" xfId="0" applyFont="1" applyFill="1" applyAlignment="1">
      <alignment horizontal="center"/>
    </xf>
    <xf numFmtId="0" fontId="58" fillId="0" borderId="0" xfId="0" applyFont="1" applyFill="1" applyBorder="1"/>
    <xf numFmtId="0" fontId="42" fillId="0" borderId="0" xfId="0" applyFont="1" applyFill="1"/>
    <xf numFmtId="0" fontId="55" fillId="0" borderId="0" xfId="0" applyFont="1"/>
    <xf numFmtId="0" fontId="0" fillId="0" borderId="0" xfId="0" applyFont="1"/>
    <xf numFmtId="0" fontId="59" fillId="0" borderId="0" xfId="0" applyFont="1"/>
    <xf numFmtId="0" fontId="60" fillId="0" borderId="0" xfId="2"/>
    <xf numFmtId="0" fontId="67" fillId="0" borderId="12" xfId="0" applyFont="1" applyBorder="1"/>
    <xf numFmtId="16" fontId="67" fillId="0" borderId="0" xfId="0" applyNumberFormat="1" applyFont="1" applyAlignment="1">
      <alignment horizontal="center"/>
    </xf>
    <xf numFmtId="0" fontId="68" fillId="0" borderId="0" xfId="0" applyFont="1"/>
    <xf numFmtId="0" fontId="68" fillId="0" borderId="12" xfId="0" applyFont="1" applyBorder="1"/>
    <xf numFmtId="0" fontId="68" fillId="6" borderId="12" xfId="0" applyFont="1" applyFill="1" applyBorder="1"/>
    <xf numFmtId="0" fontId="68" fillId="0" borderId="12" xfId="0" applyFont="1" applyBorder="1" applyAlignment="1">
      <alignment horizontal="left"/>
    </xf>
    <xf numFmtId="16" fontId="68" fillId="0" borderId="0" xfId="0" applyNumberFormat="1" applyFont="1"/>
    <xf numFmtId="16" fontId="68" fillId="0" borderId="0" xfId="0" applyNumberFormat="1" applyFont="1" applyFill="1"/>
    <xf numFmtId="0" fontId="68" fillId="7" borderId="12" xfId="0" applyFont="1" applyFill="1" applyBorder="1"/>
    <xf numFmtId="0" fontId="68" fillId="0" borderId="12" xfId="0" applyFont="1" applyFill="1" applyBorder="1"/>
    <xf numFmtId="0" fontId="70" fillId="0" borderId="12" xfId="0" applyFont="1" applyBorder="1"/>
    <xf numFmtId="0" fontId="66" fillId="0" borderId="0" xfId="0" applyFont="1"/>
    <xf numFmtId="0" fontId="40" fillId="0" borderId="12" xfId="0" applyFont="1" applyBorder="1"/>
    <xf numFmtId="0" fontId="0" fillId="0" borderId="12" xfId="0" applyFont="1" applyBorder="1"/>
    <xf numFmtId="0" fontId="39" fillId="0" borderId="12" xfId="0" applyFont="1" applyBorder="1"/>
    <xf numFmtId="0" fontId="38" fillId="0" borderId="12" xfId="0" applyFont="1" applyBorder="1"/>
    <xf numFmtId="0" fontId="37" fillId="0" borderId="12" xfId="0" applyFont="1" applyBorder="1"/>
    <xf numFmtId="0" fontId="36" fillId="0" borderId="12" xfId="0" applyFont="1" applyBorder="1"/>
    <xf numFmtId="0" fontId="35" fillId="0" borderId="12" xfId="0" applyFont="1" applyBorder="1"/>
    <xf numFmtId="0" fontId="34" fillId="0" borderId="12" xfId="0" applyFont="1" applyBorder="1"/>
    <xf numFmtId="0" fontId="33" fillId="0" borderId="12" xfId="0" applyFont="1" applyBorder="1"/>
    <xf numFmtId="0" fontId="32" fillId="0" borderId="12" xfId="0" applyFont="1" applyBorder="1"/>
    <xf numFmtId="0" fontId="31" fillId="0" borderId="12" xfId="0" applyFont="1" applyBorder="1"/>
    <xf numFmtId="0" fontId="30" fillId="0" borderId="12" xfId="0" applyFont="1" applyBorder="1"/>
    <xf numFmtId="0" fontId="29" fillId="0" borderId="12" xfId="0" applyFont="1" applyBorder="1"/>
    <xf numFmtId="0" fontId="28" fillId="0" borderId="12" xfId="0" applyFont="1" applyBorder="1"/>
    <xf numFmtId="0" fontId="27" fillId="0" borderId="12" xfId="0" applyFont="1" applyBorder="1"/>
    <xf numFmtId="0" fontId="26" fillId="0" borderId="12" xfId="0" applyFont="1" applyBorder="1"/>
    <xf numFmtId="0" fontId="25" fillId="0" borderId="12" xfId="0" applyFont="1" applyBorder="1"/>
    <xf numFmtId="0" fontId="24" fillId="0" borderId="12" xfId="0" applyFont="1" applyBorder="1"/>
    <xf numFmtId="0" fontId="23" fillId="0" borderId="12" xfId="0" applyFont="1" applyBorder="1"/>
    <xf numFmtId="0" fontId="22" fillId="0" borderId="12" xfId="0" applyFont="1" applyBorder="1"/>
    <xf numFmtId="0" fontId="21" fillId="0" borderId="12" xfId="0" applyFont="1" applyBorder="1"/>
    <xf numFmtId="0" fontId="20" fillId="0" borderId="12" xfId="0" applyFont="1" applyBorder="1"/>
    <xf numFmtId="0" fontId="19" fillId="0" borderId="12" xfId="0" applyFont="1" applyBorder="1"/>
    <xf numFmtId="0" fontId="18" fillId="0" borderId="12" xfId="0" applyFont="1" applyBorder="1"/>
    <xf numFmtId="0" fontId="17" fillId="0" borderId="12" xfId="0" applyFont="1" applyBorder="1"/>
    <xf numFmtId="0" fontId="16" fillId="0" borderId="12" xfId="0" applyFont="1" applyBorder="1"/>
    <xf numFmtId="0" fontId="15" fillId="0" borderId="12" xfId="0" applyFont="1" applyBorder="1"/>
    <xf numFmtId="0" fontId="14" fillId="0" borderId="12" xfId="0" applyFont="1" applyBorder="1"/>
    <xf numFmtId="16" fontId="71" fillId="0" borderId="0" xfId="0" applyNumberFormat="1" applyFont="1" applyFill="1"/>
    <xf numFmtId="0" fontId="69" fillId="0" borderId="0" xfId="0" applyFont="1"/>
    <xf numFmtId="0" fontId="13" fillId="0" borderId="12" xfId="0" applyFont="1" applyBorder="1"/>
    <xf numFmtId="0" fontId="12" fillId="0" borderId="12" xfId="0" applyFont="1" applyBorder="1"/>
    <xf numFmtId="0" fontId="11" fillId="0" borderId="12" xfId="0" applyFont="1" applyBorder="1"/>
    <xf numFmtId="0" fontId="10" fillId="0" borderId="12" xfId="0" applyFont="1" applyBorder="1"/>
    <xf numFmtId="0" fontId="9" fillId="0" borderId="12" xfId="0" applyFont="1" applyBorder="1"/>
    <xf numFmtId="0" fontId="8" fillId="0" borderId="12" xfId="0" applyFont="1" applyBorder="1"/>
    <xf numFmtId="0" fontId="7" fillId="0" borderId="12" xfId="0" applyFont="1" applyBorder="1"/>
    <xf numFmtId="16" fontId="68" fillId="7" borderId="0" xfId="0" applyNumberFormat="1" applyFont="1" applyFill="1"/>
    <xf numFmtId="0" fontId="6" fillId="0" borderId="12" xfId="0" applyFont="1" applyBorder="1"/>
    <xf numFmtId="0" fontId="5" fillId="0" borderId="12" xfId="0" applyFont="1" applyBorder="1"/>
    <xf numFmtId="0" fontId="4" fillId="0" borderId="12" xfId="0" applyFont="1" applyBorder="1"/>
    <xf numFmtId="0" fontId="3" fillId="0" borderId="12" xfId="0" applyFont="1" applyBorder="1"/>
    <xf numFmtId="0" fontId="2" fillId="0" borderId="12" xfId="0" applyFont="1" applyBorder="1"/>
    <xf numFmtId="0" fontId="43" fillId="3" borderId="1" xfId="0" applyFont="1" applyFill="1" applyBorder="1" applyAlignment="1">
      <alignment horizontal="center"/>
    </xf>
    <xf numFmtId="0" fontId="43" fillId="3" borderId="2" xfId="0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0" fontId="1" fillId="0" borderId="12" xfId="0" applyFon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1678132</xdr:colOff>
      <xdr:row>4</xdr:row>
      <xdr:rowOff>122959</xdr:rowOff>
    </xdr:from>
    <xdr:to>
      <xdr:col>5</xdr:col>
      <xdr:colOff>2598</xdr:colOff>
      <xdr:row>5</xdr:row>
      <xdr:rowOff>218209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>
        <a:xfrm>
          <a:off x="5715635" y="1122680"/>
          <a:ext cx="403860" cy="342900"/>
        </a:xfrm>
        <a:prstGeom prst="downArrow">
          <a:avLst>
            <a:gd name="adj1" fmla="val 50000"/>
            <a:gd name="adj2" fmla="val 63333"/>
          </a:avLst>
        </a:prstGeom>
        <a:solidFill>
          <a:srgbClr val="BBE0E3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6</xdr:col>
      <xdr:colOff>564573</xdr:colOff>
      <xdr:row>7</xdr:row>
      <xdr:rowOff>39832</xdr:rowOff>
    </xdr:from>
    <xdr:to>
      <xdr:col>6</xdr:col>
      <xdr:colOff>770659</xdr:colOff>
      <xdr:row>7</xdr:row>
      <xdr:rowOff>194397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63865" y="1763395"/>
          <a:ext cx="205740" cy="132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1662545</xdr:colOff>
      <xdr:row>37</xdr:row>
      <xdr:rowOff>190499</xdr:rowOff>
    </xdr:from>
    <xdr:to>
      <xdr:col>4</xdr:col>
      <xdr:colOff>1805420</xdr:colOff>
      <xdr:row>39</xdr:row>
      <xdr:rowOff>173181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5700395" y="8181975"/>
          <a:ext cx="142875" cy="333375"/>
        </a:xfrm>
        <a:prstGeom prst="downArrow">
          <a:avLst>
            <a:gd name="adj1" fmla="val 50000"/>
            <a:gd name="adj2" fmla="val 63333"/>
          </a:avLst>
        </a:prstGeom>
        <a:solidFill>
          <a:srgbClr val="BBE0E3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4</xdr:col>
      <xdr:colOff>1659082</xdr:colOff>
      <xdr:row>42</xdr:row>
      <xdr:rowOff>13855</xdr:rowOff>
    </xdr:from>
    <xdr:to>
      <xdr:col>4</xdr:col>
      <xdr:colOff>1801957</xdr:colOff>
      <xdr:row>43</xdr:row>
      <xdr:rowOff>187037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5696585" y="8995410"/>
          <a:ext cx="142875" cy="320040"/>
        </a:xfrm>
        <a:prstGeom prst="downArrow">
          <a:avLst>
            <a:gd name="adj1" fmla="val 50000"/>
            <a:gd name="adj2" fmla="val 63333"/>
          </a:avLst>
        </a:prstGeom>
        <a:solidFill>
          <a:srgbClr val="BBE0E3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4</xdr:col>
      <xdr:colOff>1655618</xdr:colOff>
      <xdr:row>46</xdr:row>
      <xdr:rowOff>19049</xdr:rowOff>
    </xdr:from>
    <xdr:to>
      <xdr:col>4</xdr:col>
      <xdr:colOff>1798493</xdr:colOff>
      <xdr:row>47</xdr:row>
      <xdr:rowOff>192231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5693410" y="9752965"/>
          <a:ext cx="142875" cy="314960"/>
        </a:xfrm>
        <a:prstGeom prst="downArrow">
          <a:avLst>
            <a:gd name="adj1" fmla="val 50000"/>
            <a:gd name="adj2" fmla="val 63333"/>
          </a:avLst>
        </a:prstGeom>
        <a:solidFill>
          <a:srgbClr val="BBE0E3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4</xdr:col>
      <xdr:colOff>1660814</xdr:colOff>
      <xdr:row>50</xdr:row>
      <xdr:rowOff>15586</xdr:rowOff>
    </xdr:from>
    <xdr:to>
      <xdr:col>4</xdr:col>
      <xdr:colOff>1803689</xdr:colOff>
      <xdr:row>51</xdr:row>
      <xdr:rowOff>188768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5698490" y="10502265"/>
          <a:ext cx="142875" cy="318135"/>
        </a:xfrm>
        <a:prstGeom prst="downArrow">
          <a:avLst>
            <a:gd name="adj1" fmla="val 50000"/>
            <a:gd name="adj2" fmla="val 63333"/>
          </a:avLst>
        </a:prstGeom>
        <a:solidFill>
          <a:srgbClr val="BBE0E3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3</xdr:col>
      <xdr:colOff>562841</xdr:colOff>
      <xdr:row>7</xdr:row>
      <xdr:rowOff>25977</xdr:rowOff>
    </xdr:from>
    <xdr:to>
      <xdr:col>3</xdr:col>
      <xdr:colOff>768927</xdr:colOff>
      <xdr:row>7</xdr:row>
      <xdr:rowOff>180542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6195" y="1749425"/>
          <a:ext cx="20574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476249</xdr:colOff>
      <xdr:row>7</xdr:row>
      <xdr:rowOff>17317</xdr:rowOff>
    </xdr:from>
    <xdr:to>
      <xdr:col>4</xdr:col>
      <xdr:colOff>640772</xdr:colOff>
      <xdr:row>7</xdr:row>
      <xdr:rowOff>181840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13580" y="1741170"/>
          <a:ext cx="165100" cy="154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199159</xdr:colOff>
      <xdr:row>7</xdr:row>
      <xdr:rowOff>17318</xdr:rowOff>
    </xdr:from>
    <xdr:to>
      <xdr:col>7</xdr:col>
      <xdr:colOff>363682</xdr:colOff>
      <xdr:row>7</xdr:row>
      <xdr:rowOff>181841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55505" y="1741170"/>
          <a:ext cx="164465" cy="154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ctcordoba@cabase.org.ar" TargetMode="External"/><Relationship Id="rId1" Type="http://schemas.openxmlformats.org/officeDocument/2006/relationships/hyperlink" Target="mailto:soto.fernando@bbt.com.a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soporte_noc@vianet.com.ar" TargetMode="External"/><Relationship Id="rId18" Type="http://schemas.openxmlformats.org/officeDocument/2006/relationships/hyperlink" Target="mailto:axel_mori@yahoo.com" TargetMode="External"/><Relationship Id="rId26" Type="http://schemas.openxmlformats.org/officeDocument/2006/relationships/hyperlink" Target="mailto:leosiano@gmail.com" TargetMode="External"/><Relationship Id="rId3" Type="http://schemas.openxmlformats.org/officeDocument/2006/relationships/hyperlink" Target="mailto:ctbuenosaires@cabase.org.ar" TargetMode="External"/><Relationship Id="rId21" Type="http://schemas.openxmlformats.org/officeDocument/2006/relationships/hyperlink" Target="mailto:aversa@unsl.edu.ar" TargetMode="External"/><Relationship Id="rId34" Type="http://schemas.openxmlformats.org/officeDocument/2006/relationships/hyperlink" Target="mailto:danielmsoto@gmail.com" TargetMode="External"/><Relationship Id="rId7" Type="http://schemas.openxmlformats.org/officeDocument/2006/relationships/hyperlink" Target="mailto:javier.latini@gmail.com" TargetMode="External"/><Relationship Id="rId12" Type="http://schemas.openxmlformats.org/officeDocument/2006/relationships/hyperlink" Target="mailto:adrian@vianetcon.com.ar" TargetMode="External"/><Relationship Id="rId17" Type="http://schemas.openxmlformats.org/officeDocument/2006/relationships/hyperlink" Target="mailto:agallo@cotel.com.ar" TargetMode="External"/><Relationship Id="rId25" Type="http://schemas.openxmlformats.org/officeDocument/2006/relationships/hyperlink" Target="mailto:german@unju.edu.ar" TargetMode="External"/><Relationship Id="rId33" Type="http://schemas.openxmlformats.org/officeDocument/2006/relationships/hyperlink" Target="mailto:horaciom@ecom.com.ar" TargetMode="External"/><Relationship Id="rId2" Type="http://schemas.openxmlformats.org/officeDocument/2006/relationships/hyperlink" Target="mailto:pablo.holgado@after-wire.com.ar" TargetMode="External"/><Relationship Id="rId16" Type="http://schemas.openxmlformats.org/officeDocument/2006/relationships/hyperlink" Target="mailto:csosa@servicoop.com" TargetMode="External"/><Relationship Id="rId20" Type="http://schemas.openxmlformats.org/officeDocument/2006/relationships/hyperlink" Target="mailto:javier@unnoba.edu.ar" TargetMode="External"/><Relationship Id="rId29" Type="http://schemas.openxmlformats.org/officeDocument/2006/relationships/hyperlink" Target="mailto:tecnica@tucbbs.com.ar" TargetMode="External"/><Relationship Id="rId1" Type="http://schemas.openxmlformats.org/officeDocument/2006/relationships/hyperlink" Target="mailto:javier.latini@gmail.com" TargetMode="External"/><Relationship Id="rId6" Type="http://schemas.openxmlformats.org/officeDocument/2006/relationships/hyperlink" Target="mailto:info@ivanchapero.com.ar" TargetMode="External"/><Relationship Id="rId11" Type="http://schemas.openxmlformats.org/officeDocument/2006/relationships/hyperlink" Target="mailto:jevitale@gmail.com" TargetMode="External"/><Relationship Id="rId24" Type="http://schemas.openxmlformats.org/officeDocument/2006/relationships/hyperlink" Target="mailto:drodriguez@starnetworks.com.ar" TargetMode="External"/><Relationship Id="rId32" Type="http://schemas.openxmlformats.org/officeDocument/2006/relationships/hyperlink" Target="mailto:ssalcedo@rec.unicen.edu.ar" TargetMode="External"/><Relationship Id="rId5" Type="http://schemas.openxmlformats.org/officeDocument/2006/relationships/hyperlink" Target="mailto:federico@wninternet.com" TargetMode="External"/><Relationship Id="rId15" Type="http://schemas.openxmlformats.org/officeDocument/2006/relationships/hyperlink" Target="mailto:marcelo@cyberwave.com.ar" TargetMode="External"/><Relationship Id="rId23" Type="http://schemas.openxmlformats.org/officeDocument/2006/relationships/hyperlink" Target="mailto:javierw2004@yahoo.com.ar" TargetMode="External"/><Relationship Id="rId28" Type="http://schemas.openxmlformats.org/officeDocument/2006/relationships/hyperlink" Target="mailto:soto.fernando@bbt.com.ar" TargetMode="External"/><Relationship Id="rId10" Type="http://schemas.openxmlformats.org/officeDocument/2006/relationships/hyperlink" Target="mailto:psi.guardias-grupos@unc.edu.ar" TargetMode="External"/><Relationship Id="rId19" Type="http://schemas.openxmlformats.org/officeDocument/2006/relationships/hyperlink" Target="mailto:carlosmasuarez@gmail.com" TargetMode="External"/><Relationship Id="rId31" Type="http://schemas.openxmlformats.org/officeDocument/2006/relationships/hyperlink" Target="mailto:info@duppini.com.ar" TargetMode="External"/><Relationship Id="rId4" Type="http://schemas.openxmlformats.org/officeDocument/2006/relationships/hyperlink" Target="mailto:dfernandez@researchsrl.com.ar" TargetMode="External"/><Relationship Id="rId9" Type="http://schemas.openxmlformats.org/officeDocument/2006/relationships/hyperlink" Target="mailto:andres@quasarbariloche.com.ar" TargetMode="External"/><Relationship Id="rId14" Type="http://schemas.openxmlformats.org/officeDocument/2006/relationships/hyperlink" Target="mailto:soporte@cespi.unlp.edu.ar" TargetMode="External"/><Relationship Id="rId22" Type="http://schemas.openxmlformats.org/officeDocument/2006/relationships/hyperlink" Target="mailto:claudiodelanghe@hotmail.com" TargetMode="External"/><Relationship Id="rId27" Type="http://schemas.openxmlformats.org/officeDocument/2006/relationships/hyperlink" Target="mailto:santiagoolivan2315@gmail.com" TargetMode="External"/><Relationship Id="rId30" Type="http://schemas.openxmlformats.org/officeDocument/2006/relationships/hyperlink" Target="mailto:mandres@celpinf.com.ar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alelopez@unl.edu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7"/>
  <sheetViews>
    <sheetView tabSelected="1" topLeftCell="A115" zoomScaleNormal="100" workbookViewId="0">
      <pane xSplit="8" topLeftCell="I1" activePane="topRight" state="frozen"/>
      <selection pane="topRight" activeCell="AG137" sqref="AG137"/>
    </sheetView>
  </sheetViews>
  <sheetFormatPr baseColWidth="10" defaultColWidth="9.140625" defaultRowHeight="15"/>
  <cols>
    <col min="1" max="1" width="10" style="110" customWidth="1"/>
    <col min="2" max="2" width="6.5703125" style="110" customWidth="1"/>
    <col min="3" max="3" width="67.85546875" style="110" customWidth="1"/>
    <col min="4" max="4" width="18.140625" style="110" customWidth="1"/>
    <col min="5" max="5" width="7.5703125" style="110" customWidth="1"/>
    <col min="6" max="6" width="40.85546875" style="110" customWidth="1"/>
    <col min="7" max="7" width="10.140625" style="110" customWidth="1"/>
    <col min="8" max="8" width="16.7109375" style="110" customWidth="1"/>
    <col min="9" max="16384" width="9.140625" style="110"/>
  </cols>
  <sheetData>
    <row r="1" spans="1:33">
      <c r="A1" s="108" t="s">
        <v>0</v>
      </c>
      <c r="B1" s="108" t="s">
        <v>1</v>
      </c>
      <c r="C1" s="108" t="s">
        <v>2</v>
      </c>
      <c r="D1" s="108" t="s">
        <v>3</v>
      </c>
      <c r="E1" s="108" t="s">
        <v>4</v>
      </c>
      <c r="F1" s="108" t="s">
        <v>5</v>
      </c>
      <c r="G1" s="108" t="s">
        <v>6</v>
      </c>
      <c r="H1" s="108" t="s">
        <v>7</v>
      </c>
      <c r="I1" s="109" t="s">
        <v>8</v>
      </c>
      <c r="J1" s="109" t="s">
        <v>8</v>
      </c>
      <c r="K1" s="109" t="s">
        <v>8</v>
      </c>
      <c r="L1" s="109" t="s">
        <v>8</v>
      </c>
      <c r="M1" s="109" t="s">
        <v>8</v>
      </c>
      <c r="N1" s="109" t="s">
        <v>8</v>
      </c>
      <c r="O1" s="109" t="s">
        <v>8</v>
      </c>
      <c r="P1" s="109" t="s">
        <v>8</v>
      </c>
      <c r="Q1" s="109" t="s">
        <v>8</v>
      </c>
      <c r="R1" s="109" t="s">
        <v>8</v>
      </c>
      <c r="S1" s="109" t="s">
        <v>8</v>
      </c>
      <c r="T1" s="109" t="s">
        <v>8</v>
      </c>
      <c r="U1" s="109" t="s">
        <v>8</v>
      </c>
      <c r="V1" s="109" t="s">
        <v>8</v>
      </c>
      <c r="W1" s="109" t="s">
        <v>8</v>
      </c>
      <c r="X1" s="109" t="s">
        <v>8</v>
      </c>
      <c r="Y1" s="109" t="s">
        <v>8</v>
      </c>
      <c r="Z1" s="109" t="s">
        <v>8</v>
      </c>
      <c r="AA1" s="109" t="s">
        <v>8</v>
      </c>
      <c r="AB1" s="109" t="s">
        <v>9</v>
      </c>
      <c r="AC1" s="109" t="s">
        <v>8</v>
      </c>
      <c r="AD1" s="109" t="s">
        <v>8</v>
      </c>
      <c r="AE1" s="109" t="s">
        <v>8</v>
      </c>
      <c r="AF1" s="109" t="s">
        <v>8</v>
      </c>
      <c r="AG1" s="109" t="s">
        <v>8</v>
      </c>
    </row>
    <row r="2" spans="1:33">
      <c r="A2" s="111" t="s">
        <v>10</v>
      </c>
      <c r="B2" s="111"/>
      <c r="C2" s="112" t="s">
        <v>11</v>
      </c>
      <c r="D2" s="111" t="s">
        <v>12</v>
      </c>
      <c r="E2" s="113"/>
      <c r="F2" s="111" t="s">
        <v>13</v>
      </c>
      <c r="G2" s="111" t="s">
        <v>14</v>
      </c>
      <c r="H2" s="111"/>
      <c r="I2" s="115"/>
      <c r="J2" s="114"/>
      <c r="K2" s="114"/>
      <c r="L2" s="115"/>
      <c r="M2" s="114"/>
      <c r="N2" s="114"/>
      <c r="O2" s="114"/>
      <c r="P2" s="114"/>
      <c r="Q2" s="115"/>
      <c r="R2" s="115"/>
      <c r="S2" s="114"/>
      <c r="T2" s="114"/>
      <c r="V2" s="114"/>
      <c r="W2" s="114"/>
      <c r="X2" s="114"/>
      <c r="Y2" s="115"/>
      <c r="Z2" s="114"/>
      <c r="AA2" s="114">
        <v>43231</v>
      </c>
    </row>
    <row r="3" spans="1:33">
      <c r="A3" s="111" t="s">
        <v>15</v>
      </c>
      <c r="B3" s="111" t="s">
        <v>16</v>
      </c>
      <c r="C3" s="112" t="s">
        <v>17</v>
      </c>
      <c r="D3" s="111" t="s">
        <v>18</v>
      </c>
      <c r="E3" s="113">
        <v>26960</v>
      </c>
      <c r="F3" s="111" t="s">
        <v>19</v>
      </c>
      <c r="G3" s="116" t="s">
        <v>20</v>
      </c>
      <c r="H3" s="111" t="s">
        <v>21</v>
      </c>
      <c r="I3" s="115">
        <v>43105</v>
      </c>
      <c r="J3" s="115">
        <v>43112</v>
      </c>
      <c r="K3" s="115">
        <v>43119</v>
      </c>
      <c r="L3" s="115">
        <v>43126</v>
      </c>
      <c r="M3" s="115">
        <v>43133</v>
      </c>
      <c r="N3" s="115">
        <v>43140</v>
      </c>
      <c r="O3" s="115">
        <v>43147</v>
      </c>
      <c r="P3" s="115">
        <v>43154</v>
      </c>
      <c r="Q3" s="115">
        <v>43161</v>
      </c>
      <c r="R3" s="115">
        <v>43168</v>
      </c>
      <c r="S3" s="115">
        <v>43175</v>
      </c>
      <c r="T3" s="115">
        <v>43182</v>
      </c>
      <c r="U3" s="114">
        <v>43189</v>
      </c>
      <c r="V3" s="115">
        <v>43196</v>
      </c>
      <c r="W3" s="115"/>
      <c r="X3" s="148"/>
      <c r="Y3" s="115">
        <v>43217</v>
      </c>
      <c r="Z3" s="115">
        <v>43224</v>
      </c>
      <c r="AA3" s="115">
        <v>43231</v>
      </c>
      <c r="AB3" s="114">
        <v>43238</v>
      </c>
      <c r="AC3" s="114">
        <v>43245</v>
      </c>
      <c r="AD3" s="114">
        <v>43252</v>
      </c>
      <c r="AE3" s="114">
        <v>43259</v>
      </c>
      <c r="AF3" s="115"/>
      <c r="AG3" s="114">
        <v>43273</v>
      </c>
    </row>
    <row r="4" spans="1:33">
      <c r="A4" s="111" t="s">
        <v>22</v>
      </c>
      <c r="B4" s="111" t="s">
        <v>23</v>
      </c>
      <c r="C4" s="112" t="s">
        <v>24</v>
      </c>
      <c r="D4" s="111" t="s">
        <v>25</v>
      </c>
      <c r="E4" s="113">
        <v>52490</v>
      </c>
      <c r="F4" s="111" t="s">
        <v>19</v>
      </c>
      <c r="G4" s="111" t="s">
        <v>26</v>
      </c>
      <c r="H4" s="111" t="s">
        <v>27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48"/>
      <c r="Y4" s="115"/>
      <c r="Z4" s="115"/>
      <c r="AA4" s="115"/>
      <c r="AB4" s="115"/>
      <c r="AC4" s="115"/>
      <c r="AD4" s="115"/>
      <c r="AE4" s="115"/>
      <c r="AF4" s="115"/>
      <c r="AG4" s="157">
        <v>43273</v>
      </c>
    </row>
    <row r="5" spans="1:33">
      <c r="A5" s="111" t="s">
        <v>28</v>
      </c>
      <c r="B5" s="111" t="s">
        <v>29</v>
      </c>
      <c r="C5" s="112" t="s">
        <v>30</v>
      </c>
      <c r="D5" s="111" t="s">
        <v>12</v>
      </c>
      <c r="E5" s="113">
        <v>27851</v>
      </c>
      <c r="F5" s="121" t="s">
        <v>500</v>
      </c>
      <c r="G5" s="111" t="s">
        <v>31</v>
      </c>
      <c r="H5" s="111" t="s">
        <v>21</v>
      </c>
      <c r="I5" s="115"/>
      <c r="J5" s="115"/>
      <c r="K5" s="115"/>
      <c r="L5" s="115"/>
      <c r="M5" s="115"/>
      <c r="N5" s="115"/>
      <c r="O5" s="115"/>
      <c r="P5" s="115"/>
      <c r="Q5" s="115"/>
      <c r="R5" s="115">
        <v>43168</v>
      </c>
      <c r="S5" s="115">
        <v>43175</v>
      </c>
      <c r="T5" s="115">
        <v>43182</v>
      </c>
      <c r="U5" s="115">
        <v>43189</v>
      </c>
      <c r="V5" s="115">
        <v>43196</v>
      </c>
      <c r="W5" s="115"/>
      <c r="X5" s="148"/>
      <c r="Y5" s="115">
        <v>43217</v>
      </c>
      <c r="Z5" s="115">
        <v>43224</v>
      </c>
      <c r="AA5" s="115">
        <v>43231</v>
      </c>
      <c r="AB5" s="115">
        <v>43238</v>
      </c>
      <c r="AC5" s="115">
        <v>43245</v>
      </c>
      <c r="AD5" s="115">
        <v>43252</v>
      </c>
      <c r="AE5" s="115">
        <v>43259</v>
      </c>
      <c r="AF5" s="115">
        <v>43266</v>
      </c>
      <c r="AG5" s="115">
        <v>43273</v>
      </c>
    </row>
    <row r="6" spans="1:33">
      <c r="A6" s="111" t="s">
        <v>32</v>
      </c>
      <c r="B6" s="111" t="s">
        <v>33</v>
      </c>
      <c r="C6" s="112" t="s">
        <v>33</v>
      </c>
      <c r="D6" s="111" t="s">
        <v>34</v>
      </c>
      <c r="E6" s="113">
        <v>52436</v>
      </c>
      <c r="F6" s="121" t="s">
        <v>521</v>
      </c>
      <c r="G6" s="111" t="s">
        <v>31</v>
      </c>
      <c r="H6" s="111" t="s">
        <v>21</v>
      </c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>
        <v>43189</v>
      </c>
      <c r="V6" s="115">
        <v>43196</v>
      </c>
      <c r="W6" s="115">
        <v>43203</v>
      </c>
      <c r="X6" s="148">
        <v>43210</v>
      </c>
      <c r="Y6" s="115"/>
      <c r="Z6" s="115"/>
      <c r="AA6" s="115"/>
      <c r="AB6" s="115"/>
      <c r="AC6" s="115"/>
      <c r="AD6" s="115"/>
      <c r="AE6" s="115"/>
      <c r="AF6" s="115"/>
      <c r="AG6" s="157">
        <v>43273</v>
      </c>
    </row>
    <row r="7" spans="1:33">
      <c r="A7" s="111" t="s">
        <v>28</v>
      </c>
      <c r="B7" s="111" t="s">
        <v>35</v>
      </c>
      <c r="C7" s="112" t="s">
        <v>36</v>
      </c>
      <c r="D7" s="111" t="s">
        <v>12</v>
      </c>
      <c r="E7" s="113">
        <v>264771</v>
      </c>
      <c r="F7" s="111" t="s">
        <v>37</v>
      </c>
      <c r="G7" s="121" t="s">
        <v>574</v>
      </c>
      <c r="H7" s="121" t="s">
        <v>575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48"/>
      <c r="Y7" s="115"/>
      <c r="Z7" s="115"/>
      <c r="AA7" s="115"/>
      <c r="AB7" s="115"/>
      <c r="AC7" s="115"/>
      <c r="AD7" s="115"/>
      <c r="AE7" s="115"/>
      <c r="AF7" s="115"/>
      <c r="AG7" s="115">
        <v>43273</v>
      </c>
    </row>
    <row r="8" spans="1:33">
      <c r="A8" s="111" t="s">
        <v>38</v>
      </c>
      <c r="B8" s="111"/>
      <c r="C8" s="112" t="s">
        <v>39</v>
      </c>
      <c r="D8" s="111" t="s">
        <v>12</v>
      </c>
      <c r="E8" s="113"/>
      <c r="F8" s="111" t="s">
        <v>40</v>
      </c>
      <c r="G8" s="111" t="s">
        <v>14</v>
      </c>
      <c r="H8" s="111" t="s">
        <v>41</v>
      </c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48"/>
      <c r="Y8" s="115"/>
      <c r="Z8" s="115"/>
      <c r="AA8" s="115"/>
      <c r="AB8" s="115"/>
      <c r="AC8" s="115"/>
      <c r="AD8" s="115"/>
      <c r="AE8" s="115"/>
      <c r="AF8" s="115"/>
      <c r="AG8" s="157">
        <v>43273</v>
      </c>
    </row>
    <row r="9" spans="1:33">
      <c r="A9" s="111" t="s">
        <v>32</v>
      </c>
      <c r="B9" s="111" t="s">
        <v>42</v>
      </c>
      <c r="C9" s="112" t="s">
        <v>43</v>
      </c>
      <c r="D9" s="111" t="s">
        <v>34</v>
      </c>
      <c r="E9" s="113">
        <v>263172</v>
      </c>
      <c r="F9" s="111" t="s">
        <v>19</v>
      </c>
      <c r="G9" s="111" t="s">
        <v>26</v>
      </c>
      <c r="H9" s="111" t="s">
        <v>27</v>
      </c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48"/>
      <c r="Y9" s="115"/>
      <c r="Z9" s="115"/>
      <c r="AA9" s="115"/>
      <c r="AB9" s="115"/>
      <c r="AC9" s="115"/>
      <c r="AD9" s="115"/>
      <c r="AE9" s="115"/>
      <c r="AF9" s="115"/>
      <c r="AG9" s="157">
        <v>43273</v>
      </c>
    </row>
    <row r="10" spans="1:33">
      <c r="A10" s="111" t="s">
        <v>44</v>
      </c>
      <c r="B10" s="111" t="s">
        <v>45</v>
      </c>
      <c r="C10" s="112" t="s">
        <v>377</v>
      </c>
      <c r="D10" s="111" t="s">
        <v>46</v>
      </c>
      <c r="E10" s="113">
        <v>52322</v>
      </c>
      <c r="F10" s="121" t="s">
        <v>573</v>
      </c>
      <c r="G10" s="121" t="s">
        <v>31</v>
      </c>
      <c r="H10" s="121" t="s">
        <v>21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48"/>
      <c r="Y10" s="115"/>
      <c r="Z10" s="115"/>
      <c r="AA10" s="115"/>
      <c r="AB10" s="115"/>
      <c r="AC10" s="115"/>
      <c r="AD10" s="115"/>
      <c r="AE10" s="115"/>
      <c r="AF10" s="115"/>
      <c r="AG10" s="115">
        <v>43273</v>
      </c>
    </row>
    <row r="11" spans="1:33">
      <c r="A11" s="111" t="s">
        <v>48</v>
      </c>
      <c r="B11" s="111"/>
      <c r="C11" s="112" t="s">
        <v>49</v>
      </c>
      <c r="D11" s="111" t="s">
        <v>50</v>
      </c>
      <c r="E11" s="113"/>
      <c r="F11" s="111" t="s">
        <v>51</v>
      </c>
      <c r="G11" s="111" t="s">
        <v>31</v>
      </c>
      <c r="H11" s="111" t="s">
        <v>21</v>
      </c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48"/>
      <c r="Y11" s="115"/>
      <c r="Z11" s="115"/>
      <c r="AA11" s="115"/>
      <c r="AB11" s="115"/>
      <c r="AC11" s="115"/>
      <c r="AD11" s="115"/>
      <c r="AE11" s="115"/>
      <c r="AF11" s="115"/>
      <c r="AG11" s="157">
        <v>43273</v>
      </c>
    </row>
    <row r="12" spans="1:33">
      <c r="A12" s="111" t="s">
        <v>44</v>
      </c>
      <c r="B12" s="111"/>
      <c r="C12" s="112" t="s">
        <v>52</v>
      </c>
      <c r="D12" s="111" t="s">
        <v>46</v>
      </c>
      <c r="E12" s="113"/>
      <c r="F12" s="111" t="s">
        <v>53</v>
      </c>
      <c r="G12" s="111" t="s">
        <v>31</v>
      </c>
      <c r="H12" s="111" t="s">
        <v>21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48"/>
      <c r="Y12" s="115"/>
      <c r="Z12" s="115"/>
      <c r="AA12" s="115"/>
      <c r="AB12" s="115"/>
      <c r="AC12" s="115"/>
      <c r="AD12" s="115"/>
      <c r="AE12" s="115"/>
      <c r="AF12" s="115"/>
      <c r="AG12" s="157">
        <v>43273</v>
      </c>
    </row>
    <row r="13" spans="1:33">
      <c r="A13" s="111" t="s">
        <v>54</v>
      </c>
      <c r="B13" s="111"/>
      <c r="C13" s="112" t="s">
        <v>55</v>
      </c>
      <c r="D13" s="111" t="s">
        <v>56</v>
      </c>
      <c r="E13" s="113"/>
      <c r="F13" s="111" t="s">
        <v>57</v>
      </c>
      <c r="G13" s="111" t="s">
        <v>31</v>
      </c>
      <c r="H13" s="111" t="s">
        <v>21</v>
      </c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48"/>
      <c r="Y13" s="115"/>
      <c r="Z13" s="115"/>
      <c r="AA13" s="115"/>
      <c r="AB13" s="115"/>
      <c r="AC13" s="115"/>
      <c r="AD13" s="115"/>
      <c r="AE13" s="115"/>
      <c r="AF13" s="115"/>
      <c r="AG13" s="157">
        <v>43273</v>
      </c>
    </row>
    <row r="14" spans="1:33">
      <c r="A14" s="111" t="s">
        <v>58</v>
      </c>
      <c r="B14" s="111" t="s">
        <v>59</v>
      </c>
      <c r="C14" s="112" t="s">
        <v>60</v>
      </c>
      <c r="D14" s="111" t="s">
        <v>61</v>
      </c>
      <c r="E14" s="113">
        <v>22501</v>
      </c>
      <c r="F14" s="111" t="s">
        <v>19</v>
      </c>
      <c r="G14" s="111" t="s">
        <v>21</v>
      </c>
      <c r="H14" s="111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48"/>
      <c r="Y14" s="115"/>
      <c r="Z14" s="115"/>
      <c r="AA14" s="115"/>
      <c r="AB14" s="115"/>
      <c r="AC14" s="115"/>
      <c r="AD14" s="115"/>
      <c r="AE14" s="115"/>
      <c r="AF14" s="115"/>
      <c r="AG14" s="157">
        <v>43273</v>
      </c>
    </row>
    <row r="15" spans="1:33">
      <c r="A15" s="111" t="s">
        <v>15</v>
      </c>
      <c r="B15" s="111" t="s">
        <v>63</v>
      </c>
      <c r="C15" s="112" t="s">
        <v>368</v>
      </c>
      <c r="D15" s="111" t="s">
        <v>18</v>
      </c>
      <c r="E15" s="113">
        <v>263230</v>
      </c>
      <c r="F15" s="111" t="s">
        <v>369</v>
      </c>
      <c r="G15" s="111" t="s">
        <v>31</v>
      </c>
      <c r="H15" s="111" t="s">
        <v>21</v>
      </c>
      <c r="I15" s="115"/>
      <c r="J15" s="115">
        <v>43112</v>
      </c>
      <c r="K15" s="115">
        <v>43119</v>
      </c>
      <c r="L15" s="115"/>
      <c r="M15" s="115"/>
      <c r="N15" s="115"/>
      <c r="O15" s="115"/>
      <c r="P15" s="115"/>
      <c r="Q15" s="115"/>
      <c r="R15" s="115"/>
      <c r="S15" s="115"/>
      <c r="T15" s="115"/>
      <c r="U15" s="115">
        <v>43189</v>
      </c>
      <c r="V15" s="115">
        <v>43196</v>
      </c>
      <c r="W15" s="115">
        <v>43203</v>
      </c>
      <c r="X15" s="148">
        <v>43210</v>
      </c>
      <c r="Y15" s="115"/>
      <c r="Z15" s="115"/>
      <c r="AA15" s="115"/>
      <c r="AB15" s="115"/>
      <c r="AC15" s="115">
        <v>43245</v>
      </c>
      <c r="AD15" s="115">
        <v>43252</v>
      </c>
      <c r="AE15" s="115">
        <v>43259</v>
      </c>
      <c r="AF15" s="115"/>
      <c r="AG15" s="157">
        <v>43273</v>
      </c>
    </row>
    <row r="16" spans="1:33">
      <c r="A16" s="111" t="s">
        <v>28</v>
      </c>
      <c r="B16" s="111" t="s">
        <v>64</v>
      </c>
      <c r="C16" s="112" t="s">
        <v>65</v>
      </c>
      <c r="D16" s="111" t="s">
        <v>12</v>
      </c>
      <c r="E16" s="113">
        <v>264757</v>
      </c>
      <c r="F16" s="111" t="s">
        <v>37</v>
      </c>
      <c r="G16" s="111" t="s">
        <v>26</v>
      </c>
      <c r="H16" s="111" t="s">
        <v>27</v>
      </c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48"/>
      <c r="Y16" s="115"/>
      <c r="Z16" s="115"/>
      <c r="AA16" s="115"/>
      <c r="AB16" s="115"/>
      <c r="AC16" s="115"/>
      <c r="AD16" s="115"/>
      <c r="AE16" s="115"/>
      <c r="AF16" s="115"/>
      <c r="AG16" s="157">
        <v>43273</v>
      </c>
    </row>
    <row r="17" spans="1:33">
      <c r="A17" s="111" t="s">
        <v>66</v>
      </c>
      <c r="B17" s="111"/>
      <c r="C17" s="112" t="s">
        <v>67</v>
      </c>
      <c r="D17" s="111" t="s">
        <v>68</v>
      </c>
      <c r="E17" s="113"/>
      <c r="F17" s="111" t="s">
        <v>19</v>
      </c>
      <c r="G17" s="111" t="s">
        <v>47</v>
      </c>
      <c r="H17" s="111" t="s">
        <v>31</v>
      </c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48"/>
      <c r="Y17" s="115"/>
      <c r="Z17" s="115"/>
      <c r="AA17" s="115"/>
      <c r="AB17" s="115"/>
      <c r="AC17" s="115"/>
      <c r="AD17" s="115"/>
      <c r="AE17" s="115"/>
      <c r="AF17" s="115"/>
      <c r="AG17" s="157">
        <v>43273</v>
      </c>
    </row>
    <row r="18" spans="1:33">
      <c r="A18" s="111" t="s">
        <v>44</v>
      </c>
      <c r="B18" s="111" t="s">
        <v>69</v>
      </c>
      <c r="C18" s="112" t="s">
        <v>70</v>
      </c>
      <c r="D18" s="111" t="s">
        <v>46</v>
      </c>
      <c r="E18" s="113">
        <v>263815</v>
      </c>
      <c r="F18" s="111" t="s">
        <v>19</v>
      </c>
      <c r="G18" s="111" t="s">
        <v>26</v>
      </c>
      <c r="H18" s="111" t="s">
        <v>27</v>
      </c>
      <c r="I18" s="115">
        <v>43105</v>
      </c>
      <c r="J18" s="115">
        <v>43112</v>
      </c>
      <c r="K18" s="115">
        <v>43119</v>
      </c>
      <c r="L18" s="115">
        <v>43126</v>
      </c>
      <c r="M18" s="115">
        <v>43133</v>
      </c>
      <c r="N18" s="115">
        <v>43140</v>
      </c>
      <c r="O18" s="115">
        <v>43147</v>
      </c>
      <c r="P18" s="115">
        <v>43154</v>
      </c>
      <c r="Q18" s="115">
        <v>43161</v>
      </c>
      <c r="R18" s="115">
        <v>43168</v>
      </c>
      <c r="S18" s="115">
        <v>43175</v>
      </c>
      <c r="T18" s="115"/>
      <c r="U18" s="115"/>
      <c r="V18" s="115"/>
      <c r="W18" s="115"/>
      <c r="X18" s="148"/>
      <c r="Y18" s="115"/>
      <c r="Z18" s="115"/>
      <c r="AA18" s="115"/>
      <c r="AB18" s="115"/>
      <c r="AC18" s="115"/>
      <c r="AD18" s="115"/>
      <c r="AE18" s="115"/>
      <c r="AF18" s="115"/>
      <c r="AG18" s="157">
        <v>43273</v>
      </c>
    </row>
    <row r="19" spans="1:33">
      <c r="A19" s="111" t="s">
        <v>71</v>
      </c>
      <c r="B19" s="111" t="s">
        <v>72</v>
      </c>
      <c r="C19" s="112" t="s">
        <v>73</v>
      </c>
      <c r="D19" s="111" t="s">
        <v>74</v>
      </c>
      <c r="E19" s="113">
        <v>263699</v>
      </c>
      <c r="F19" s="111" t="s">
        <v>75</v>
      </c>
      <c r="G19" s="111" t="s">
        <v>31</v>
      </c>
      <c r="H19" s="111" t="s">
        <v>21</v>
      </c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48"/>
      <c r="Y19" s="115"/>
      <c r="Z19" s="115"/>
      <c r="AA19" s="115"/>
      <c r="AB19" s="115"/>
      <c r="AC19" s="115"/>
      <c r="AD19" s="115"/>
      <c r="AE19" s="115"/>
      <c r="AF19" s="115"/>
      <c r="AG19" s="157">
        <v>43273</v>
      </c>
    </row>
    <row r="20" spans="1:33">
      <c r="A20" s="111" t="s">
        <v>71</v>
      </c>
      <c r="B20" s="111"/>
      <c r="C20" s="112" t="s">
        <v>76</v>
      </c>
      <c r="D20" s="111" t="s">
        <v>74</v>
      </c>
      <c r="E20" s="113"/>
      <c r="F20" s="111" t="s">
        <v>77</v>
      </c>
      <c r="G20" s="111" t="s">
        <v>31</v>
      </c>
      <c r="H20" s="111" t="s">
        <v>21</v>
      </c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48"/>
      <c r="Y20" s="115"/>
      <c r="Z20" s="115"/>
      <c r="AA20" s="115"/>
      <c r="AB20" s="115"/>
      <c r="AC20" s="115"/>
      <c r="AD20" s="115"/>
      <c r="AE20" s="115"/>
      <c r="AF20" s="115"/>
      <c r="AG20" s="157">
        <v>43273</v>
      </c>
    </row>
    <row r="21" spans="1:33">
      <c r="A21" s="111" t="s">
        <v>28</v>
      </c>
      <c r="B21" s="111" t="s">
        <v>78</v>
      </c>
      <c r="C21" s="111" t="s">
        <v>79</v>
      </c>
      <c r="D21" s="111" t="s">
        <v>80</v>
      </c>
      <c r="E21" s="113">
        <v>27881</v>
      </c>
      <c r="F21" s="121" t="s">
        <v>522</v>
      </c>
      <c r="G21" s="121" t="s">
        <v>31</v>
      </c>
      <c r="H21" s="121" t="s">
        <v>21</v>
      </c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>
        <v>43203</v>
      </c>
      <c r="X21" s="148">
        <v>43210</v>
      </c>
      <c r="Y21" s="115">
        <v>43217</v>
      </c>
      <c r="Z21" s="115">
        <v>43224</v>
      </c>
      <c r="AA21" s="115">
        <v>43231</v>
      </c>
      <c r="AB21" s="115">
        <v>43238</v>
      </c>
      <c r="AC21" s="115">
        <v>43245</v>
      </c>
      <c r="AD21" s="115">
        <v>43252</v>
      </c>
      <c r="AE21" s="115">
        <v>43259</v>
      </c>
      <c r="AF21" s="115">
        <v>43266</v>
      </c>
      <c r="AG21" s="115">
        <v>43273</v>
      </c>
    </row>
    <row r="22" spans="1:33">
      <c r="A22" s="111" t="s">
        <v>81</v>
      </c>
      <c r="B22" s="111" t="s">
        <v>82</v>
      </c>
      <c r="C22" s="111" t="s">
        <v>83</v>
      </c>
      <c r="D22" s="111" t="s">
        <v>84</v>
      </c>
      <c r="E22" s="113">
        <v>264776</v>
      </c>
      <c r="F22" s="121" t="s">
        <v>501</v>
      </c>
      <c r="G22" s="121" t="s">
        <v>31</v>
      </c>
      <c r="H22" s="121" t="s">
        <v>21</v>
      </c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>
        <v>43182</v>
      </c>
      <c r="U22" s="115"/>
      <c r="V22" s="115"/>
      <c r="W22" s="115"/>
      <c r="X22" s="148"/>
      <c r="Y22" s="115"/>
      <c r="Z22" s="115"/>
      <c r="AA22" s="115"/>
      <c r="AB22" s="115"/>
      <c r="AC22" s="115"/>
      <c r="AD22" s="115"/>
      <c r="AE22" s="115"/>
      <c r="AF22" s="115"/>
      <c r="AG22" s="157">
        <v>43273</v>
      </c>
    </row>
    <row r="23" spans="1:33">
      <c r="A23" s="111" t="s">
        <v>44</v>
      </c>
      <c r="B23" s="111" t="s">
        <v>85</v>
      </c>
      <c r="C23" s="111" t="s">
        <v>86</v>
      </c>
      <c r="D23" s="111" t="s">
        <v>46</v>
      </c>
      <c r="E23" s="113">
        <v>27751</v>
      </c>
      <c r="F23" s="111" t="s">
        <v>87</v>
      </c>
      <c r="G23" s="116" t="s">
        <v>88</v>
      </c>
      <c r="H23" s="111" t="s">
        <v>89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48"/>
      <c r="Y23" s="115"/>
      <c r="Z23" s="115"/>
      <c r="AA23" s="115"/>
      <c r="AB23" s="115"/>
      <c r="AC23" s="115"/>
      <c r="AD23" s="115"/>
      <c r="AE23" s="115"/>
      <c r="AF23" s="115"/>
      <c r="AG23" s="157">
        <v>43273</v>
      </c>
    </row>
    <row r="24" spans="1:33">
      <c r="A24" s="111" t="s">
        <v>28</v>
      </c>
      <c r="B24" s="111" t="s">
        <v>90</v>
      </c>
      <c r="C24" s="111" t="s">
        <v>91</v>
      </c>
      <c r="D24" s="111" t="s">
        <v>12</v>
      </c>
      <c r="E24" s="113">
        <v>22080</v>
      </c>
      <c r="F24" s="111" t="s">
        <v>19</v>
      </c>
      <c r="G24" s="111" t="s">
        <v>47</v>
      </c>
      <c r="H24" s="111" t="s">
        <v>31</v>
      </c>
      <c r="I24" s="115">
        <v>43105</v>
      </c>
      <c r="J24" s="115">
        <v>43112</v>
      </c>
      <c r="K24" s="115">
        <v>43119</v>
      </c>
      <c r="L24" s="115">
        <v>43126</v>
      </c>
      <c r="M24" s="115">
        <v>43133</v>
      </c>
      <c r="N24" s="115">
        <v>43140</v>
      </c>
      <c r="O24" s="115">
        <v>43147</v>
      </c>
      <c r="P24" s="115">
        <v>43154</v>
      </c>
      <c r="Q24" s="115">
        <v>43161</v>
      </c>
      <c r="R24" s="115">
        <v>43168</v>
      </c>
      <c r="S24" s="115">
        <v>43175</v>
      </c>
      <c r="T24" s="115">
        <v>43182</v>
      </c>
      <c r="U24" s="115">
        <v>43189</v>
      </c>
      <c r="V24" s="115">
        <v>43196</v>
      </c>
      <c r="W24" s="115">
        <v>43203</v>
      </c>
      <c r="X24" s="148">
        <v>43210</v>
      </c>
      <c r="Y24" s="115">
        <v>43217</v>
      </c>
      <c r="Z24" s="115">
        <v>43224</v>
      </c>
      <c r="AA24" s="115">
        <v>43231</v>
      </c>
      <c r="AB24" s="115">
        <v>43238</v>
      </c>
      <c r="AC24" s="115">
        <v>43245</v>
      </c>
      <c r="AD24" s="115">
        <v>43252</v>
      </c>
      <c r="AE24" s="115">
        <v>43259</v>
      </c>
      <c r="AF24" s="115">
        <v>43266</v>
      </c>
      <c r="AG24" s="115">
        <v>43273</v>
      </c>
    </row>
    <row r="25" spans="1:33">
      <c r="A25" s="111" t="s">
        <v>92</v>
      </c>
      <c r="B25" s="111" t="s">
        <v>93</v>
      </c>
      <c r="C25" s="118" t="s">
        <v>94</v>
      </c>
      <c r="D25" s="111" t="s">
        <v>95</v>
      </c>
      <c r="E25" s="113">
        <v>10617</v>
      </c>
      <c r="F25" s="111" t="s">
        <v>19</v>
      </c>
      <c r="G25" s="111" t="s">
        <v>47</v>
      </c>
      <c r="H25" s="111" t="s">
        <v>31</v>
      </c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48"/>
      <c r="Y25" s="115"/>
      <c r="Z25" s="115"/>
      <c r="AA25" s="115"/>
      <c r="AB25" s="115"/>
      <c r="AC25" s="115"/>
      <c r="AD25" s="115"/>
      <c r="AE25" s="115"/>
      <c r="AF25" s="115"/>
      <c r="AG25" s="157">
        <v>43273</v>
      </c>
    </row>
    <row r="26" spans="1:33">
      <c r="A26" s="111" t="s">
        <v>92</v>
      </c>
      <c r="B26" s="111"/>
      <c r="C26" s="111" t="s">
        <v>96</v>
      </c>
      <c r="D26" s="111" t="s">
        <v>95</v>
      </c>
      <c r="E26" s="111"/>
      <c r="F26" s="111" t="s">
        <v>97</v>
      </c>
      <c r="G26" s="111" t="s">
        <v>21</v>
      </c>
      <c r="H26" s="111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48"/>
      <c r="Y26" s="115"/>
      <c r="Z26" s="115"/>
      <c r="AA26" s="115"/>
      <c r="AB26" s="115"/>
      <c r="AC26" s="115"/>
      <c r="AD26" s="115"/>
      <c r="AE26" s="115"/>
      <c r="AF26" s="115"/>
      <c r="AG26" s="157">
        <v>43273</v>
      </c>
    </row>
    <row r="27" spans="1:33">
      <c r="A27" s="111" t="s">
        <v>15</v>
      </c>
      <c r="B27" s="111" t="s">
        <v>98</v>
      </c>
      <c r="C27" s="111" t="s">
        <v>99</v>
      </c>
      <c r="D27" s="111" t="s">
        <v>18</v>
      </c>
      <c r="E27" s="111">
        <v>52372</v>
      </c>
      <c r="F27" s="111" t="s">
        <v>19</v>
      </c>
      <c r="G27" s="111" t="s">
        <v>47</v>
      </c>
      <c r="H27" s="111" t="s">
        <v>31</v>
      </c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48">
        <v>43210</v>
      </c>
      <c r="Y27" s="115">
        <v>43217</v>
      </c>
      <c r="Z27" s="115">
        <v>43224</v>
      </c>
      <c r="AA27" s="115"/>
      <c r="AB27" s="115"/>
      <c r="AC27" s="115">
        <v>43245</v>
      </c>
      <c r="AD27" s="115">
        <v>43252</v>
      </c>
      <c r="AE27" s="115">
        <v>43259</v>
      </c>
      <c r="AF27" s="115">
        <v>43266</v>
      </c>
      <c r="AG27" s="115">
        <v>43273</v>
      </c>
    </row>
    <row r="28" spans="1:33">
      <c r="A28" s="111" t="s">
        <v>15</v>
      </c>
      <c r="B28" s="111" t="s">
        <v>100</v>
      </c>
      <c r="C28" s="111" t="s">
        <v>101</v>
      </c>
      <c r="D28" s="111" t="s">
        <v>18</v>
      </c>
      <c r="E28" s="111">
        <v>7049</v>
      </c>
      <c r="F28" s="111" t="s">
        <v>102</v>
      </c>
      <c r="G28" s="111" t="s">
        <v>103</v>
      </c>
      <c r="H28" s="111" t="s">
        <v>14</v>
      </c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48"/>
      <c r="Y28" s="115"/>
      <c r="Z28" s="115"/>
      <c r="AA28" s="115"/>
      <c r="AB28" s="115"/>
      <c r="AC28" s="115"/>
      <c r="AD28" s="115"/>
      <c r="AE28" s="115"/>
      <c r="AF28" s="115"/>
      <c r="AG28" s="157">
        <v>43273</v>
      </c>
    </row>
    <row r="29" spans="1:33">
      <c r="A29" s="111" t="s">
        <v>81</v>
      </c>
      <c r="B29" s="111"/>
      <c r="C29" s="111" t="s">
        <v>104</v>
      </c>
      <c r="D29" s="111" t="s">
        <v>84</v>
      </c>
      <c r="E29" s="111"/>
      <c r="F29" s="121" t="s">
        <v>105</v>
      </c>
      <c r="G29" s="111" t="s">
        <v>88</v>
      </c>
      <c r="H29" s="111" t="s">
        <v>106</v>
      </c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48"/>
      <c r="Y29" s="115"/>
      <c r="Z29" s="115"/>
      <c r="AA29" s="115"/>
      <c r="AB29" s="115"/>
      <c r="AC29" s="115"/>
      <c r="AD29" s="115"/>
      <c r="AE29" s="115"/>
      <c r="AF29" s="115"/>
      <c r="AG29" s="157">
        <v>43273</v>
      </c>
    </row>
    <row r="30" spans="1:33">
      <c r="A30" s="111" t="s">
        <v>28</v>
      </c>
      <c r="B30" s="111" t="s">
        <v>107</v>
      </c>
      <c r="C30" s="111" t="s">
        <v>108</v>
      </c>
      <c r="D30" s="111" t="s">
        <v>12</v>
      </c>
      <c r="E30" s="111">
        <v>263737</v>
      </c>
      <c r="F30" s="111" t="s">
        <v>109</v>
      </c>
      <c r="G30" s="111" t="s">
        <v>47</v>
      </c>
      <c r="H30" s="111" t="s">
        <v>31</v>
      </c>
      <c r="I30" s="115">
        <v>43105</v>
      </c>
      <c r="J30" s="115">
        <v>43112</v>
      </c>
      <c r="K30" s="115">
        <v>43119</v>
      </c>
      <c r="L30" s="115">
        <v>43126</v>
      </c>
      <c r="M30" s="115">
        <v>43133</v>
      </c>
      <c r="N30" s="115">
        <v>43140</v>
      </c>
      <c r="O30" s="115">
        <v>43147</v>
      </c>
      <c r="P30" s="115">
        <v>43154</v>
      </c>
      <c r="Q30" s="115">
        <v>43161</v>
      </c>
      <c r="R30" s="115">
        <v>43168</v>
      </c>
      <c r="S30" s="115">
        <v>43175</v>
      </c>
      <c r="T30" s="115">
        <v>43182</v>
      </c>
      <c r="U30" s="115">
        <v>43189</v>
      </c>
      <c r="V30" s="115">
        <v>43196</v>
      </c>
      <c r="W30" s="115">
        <v>43203</v>
      </c>
      <c r="X30" s="148">
        <v>43210</v>
      </c>
      <c r="Y30" s="115">
        <v>43217</v>
      </c>
      <c r="Z30" s="115">
        <v>43224</v>
      </c>
      <c r="AA30" s="115">
        <v>43231</v>
      </c>
      <c r="AB30" s="115">
        <v>43238</v>
      </c>
      <c r="AC30" s="115">
        <v>43245</v>
      </c>
      <c r="AD30" s="115">
        <v>43252</v>
      </c>
      <c r="AE30" s="115">
        <v>43259</v>
      </c>
      <c r="AF30" s="115">
        <v>43266</v>
      </c>
      <c r="AG30" s="115">
        <v>43273</v>
      </c>
    </row>
    <row r="31" spans="1:33">
      <c r="A31" s="111" t="s">
        <v>28</v>
      </c>
      <c r="B31" s="111" t="s">
        <v>110</v>
      </c>
      <c r="C31" s="111" t="s">
        <v>111</v>
      </c>
      <c r="D31" s="111" t="s">
        <v>12</v>
      </c>
      <c r="E31" s="111">
        <v>264765</v>
      </c>
      <c r="F31" s="132" t="s">
        <v>470</v>
      </c>
      <c r="G31" s="111" t="s">
        <v>31</v>
      </c>
      <c r="H31" s="132" t="s">
        <v>21</v>
      </c>
      <c r="I31" s="115"/>
      <c r="J31" s="115"/>
      <c r="K31" s="115"/>
      <c r="L31" s="115">
        <v>43126</v>
      </c>
      <c r="M31" s="115">
        <v>43133</v>
      </c>
      <c r="N31" s="115">
        <v>43140</v>
      </c>
      <c r="O31" s="115"/>
      <c r="P31" s="115"/>
      <c r="Q31" s="115"/>
      <c r="R31" s="115"/>
      <c r="S31" s="115"/>
      <c r="T31" s="115"/>
      <c r="U31" s="115"/>
      <c r="V31" s="115"/>
      <c r="W31" s="115"/>
      <c r="X31" s="148"/>
      <c r="Y31" s="115"/>
      <c r="Z31" s="115"/>
      <c r="AA31" s="115"/>
      <c r="AB31" s="115"/>
      <c r="AC31" s="115"/>
      <c r="AD31" s="115"/>
      <c r="AE31" s="115"/>
      <c r="AF31" s="115"/>
      <c r="AG31" s="157">
        <v>43273</v>
      </c>
    </row>
    <row r="32" spans="1:33">
      <c r="A32" s="111" t="s">
        <v>32</v>
      </c>
      <c r="B32" s="111" t="s">
        <v>112</v>
      </c>
      <c r="C32" s="111" t="s">
        <v>113</v>
      </c>
      <c r="D32" s="111" t="s">
        <v>34</v>
      </c>
      <c r="E32" s="111">
        <v>52475</v>
      </c>
      <c r="F32" s="111" t="s">
        <v>114</v>
      </c>
      <c r="G32" s="111" t="s">
        <v>47</v>
      </c>
      <c r="H32" s="111" t="s">
        <v>31</v>
      </c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48"/>
      <c r="Y32" s="115"/>
      <c r="Z32" s="115"/>
      <c r="AA32" s="115"/>
      <c r="AB32" s="115"/>
      <c r="AC32" s="115"/>
      <c r="AD32" s="115"/>
      <c r="AE32" s="115"/>
      <c r="AF32" s="115"/>
      <c r="AG32" s="157">
        <v>43273</v>
      </c>
    </row>
    <row r="33" spans="1:33">
      <c r="A33" s="111" t="s">
        <v>15</v>
      </c>
      <c r="B33" s="111" t="s">
        <v>115</v>
      </c>
      <c r="C33" s="111" t="s">
        <v>116</v>
      </c>
      <c r="D33" s="111" t="s">
        <v>18</v>
      </c>
      <c r="E33" s="111"/>
      <c r="F33" s="111" t="s">
        <v>117</v>
      </c>
      <c r="G33" s="111" t="s">
        <v>31</v>
      </c>
      <c r="H33" s="111" t="s">
        <v>21</v>
      </c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48"/>
      <c r="Y33" s="115"/>
      <c r="Z33" s="115"/>
      <c r="AA33" s="115"/>
      <c r="AB33" s="115"/>
      <c r="AC33" s="115"/>
      <c r="AD33" s="115"/>
      <c r="AE33" s="115"/>
      <c r="AF33" s="115"/>
      <c r="AG33" s="157">
        <v>43273</v>
      </c>
    </row>
    <row r="34" spans="1:33">
      <c r="A34" s="111" t="s">
        <v>54</v>
      </c>
      <c r="B34" s="111"/>
      <c r="C34" s="111" t="s">
        <v>118</v>
      </c>
      <c r="D34" s="111" t="s">
        <v>56</v>
      </c>
      <c r="E34" s="111"/>
      <c r="F34" s="111" t="s">
        <v>119</v>
      </c>
      <c r="G34" s="111" t="s">
        <v>31</v>
      </c>
      <c r="H34" s="111" t="s">
        <v>21</v>
      </c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48"/>
      <c r="Y34" s="115"/>
      <c r="Z34" s="115"/>
      <c r="AA34" s="115"/>
      <c r="AB34" s="115"/>
      <c r="AC34" s="115"/>
      <c r="AD34" s="115"/>
      <c r="AE34" s="115"/>
      <c r="AF34" s="115"/>
      <c r="AG34" s="157">
        <v>43273</v>
      </c>
    </row>
    <row r="35" spans="1:33">
      <c r="A35" s="111" t="s">
        <v>28</v>
      </c>
      <c r="B35" s="111" t="s">
        <v>120</v>
      </c>
      <c r="C35" s="111" t="s">
        <v>121</v>
      </c>
      <c r="D35" s="111" t="s">
        <v>12</v>
      </c>
      <c r="E35" s="111">
        <v>52236</v>
      </c>
      <c r="F35" s="111" t="s">
        <v>122</v>
      </c>
      <c r="G35" s="111" t="s">
        <v>47</v>
      </c>
      <c r="H35" s="111" t="s">
        <v>27</v>
      </c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48"/>
      <c r="Y35" s="115"/>
      <c r="Z35" s="115"/>
      <c r="AA35" s="115"/>
      <c r="AB35" s="115"/>
      <c r="AC35" s="115"/>
      <c r="AD35" s="115"/>
      <c r="AE35" s="115"/>
      <c r="AF35" s="115"/>
      <c r="AG35" s="157">
        <v>43273</v>
      </c>
    </row>
    <row r="36" spans="1:33">
      <c r="A36" s="111" t="s">
        <v>15</v>
      </c>
      <c r="B36" s="111"/>
      <c r="C36" s="111" t="s">
        <v>123</v>
      </c>
      <c r="D36" s="111" t="s">
        <v>18</v>
      </c>
      <c r="E36" s="111">
        <v>52374</v>
      </c>
      <c r="F36" s="111" t="s">
        <v>124</v>
      </c>
      <c r="G36" s="111" t="s">
        <v>103</v>
      </c>
      <c r="H36" s="111" t="s">
        <v>14</v>
      </c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48"/>
      <c r="Y36" s="115"/>
      <c r="Z36" s="115"/>
      <c r="AA36" s="115"/>
      <c r="AB36" s="115"/>
      <c r="AC36" s="115"/>
      <c r="AD36" s="115"/>
      <c r="AE36" s="115"/>
      <c r="AF36" s="115"/>
      <c r="AG36" s="157">
        <v>43273</v>
      </c>
    </row>
    <row r="37" spans="1:33">
      <c r="A37" s="111" t="s">
        <v>28</v>
      </c>
      <c r="B37" s="111" t="s">
        <v>115</v>
      </c>
      <c r="C37" s="147" t="s">
        <v>530</v>
      </c>
      <c r="D37" s="111" t="s">
        <v>12</v>
      </c>
      <c r="E37" s="111">
        <v>262195</v>
      </c>
      <c r="F37" s="147" t="s">
        <v>531</v>
      </c>
      <c r="G37" s="147" t="s">
        <v>103</v>
      </c>
      <c r="H37" s="147" t="s">
        <v>14</v>
      </c>
      <c r="I37" s="115"/>
      <c r="J37" s="115"/>
      <c r="K37" s="115"/>
      <c r="L37" s="115">
        <v>43126</v>
      </c>
      <c r="M37" s="115">
        <v>43133</v>
      </c>
      <c r="N37" s="115">
        <v>43140</v>
      </c>
      <c r="O37" s="115">
        <v>43147</v>
      </c>
      <c r="P37" s="115"/>
      <c r="Q37" s="115"/>
      <c r="R37" s="115"/>
      <c r="S37" s="115"/>
      <c r="T37" s="115"/>
      <c r="U37" s="115"/>
      <c r="V37" s="115"/>
      <c r="W37" s="115"/>
      <c r="X37" s="148"/>
      <c r="Y37" s="115"/>
      <c r="Z37" s="115"/>
      <c r="AA37" s="115"/>
      <c r="AB37" s="115"/>
      <c r="AC37" s="115"/>
      <c r="AD37" s="115"/>
      <c r="AE37" s="115"/>
      <c r="AF37" s="115">
        <v>43266</v>
      </c>
      <c r="AG37" s="115">
        <v>43273</v>
      </c>
    </row>
    <row r="38" spans="1:33">
      <c r="A38" s="111" t="s">
        <v>28</v>
      </c>
      <c r="B38" s="111" t="s">
        <v>125</v>
      </c>
      <c r="C38" s="111" t="s">
        <v>126</v>
      </c>
      <c r="D38" s="111" t="s">
        <v>12</v>
      </c>
      <c r="E38" s="111">
        <v>264768</v>
      </c>
      <c r="F38" s="111" t="s">
        <v>127</v>
      </c>
      <c r="G38" s="111" t="s">
        <v>47</v>
      </c>
      <c r="H38" s="111" t="s">
        <v>31</v>
      </c>
      <c r="I38" s="115">
        <v>43105</v>
      </c>
      <c r="J38" s="115">
        <v>43112</v>
      </c>
      <c r="K38" s="115">
        <v>43119</v>
      </c>
      <c r="L38" s="115">
        <v>43126</v>
      </c>
      <c r="M38" s="115">
        <v>43133</v>
      </c>
      <c r="N38" s="115">
        <v>43140</v>
      </c>
      <c r="O38" s="115">
        <v>43147</v>
      </c>
      <c r="P38" s="115">
        <v>43154</v>
      </c>
      <c r="Q38" s="115">
        <v>43161</v>
      </c>
      <c r="R38" s="115"/>
      <c r="S38" s="115"/>
      <c r="T38" s="115"/>
      <c r="U38" s="115"/>
      <c r="V38" s="115"/>
      <c r="W38" s="115"/>
      <c r="X38" s="148"/>
      <c r="Y38" s="115"/>
      <c r="Z38" s="115"/>
      <c r="AA38" s="115"/>
      <c r="AB38" s="115"/>
      <c r="AC38" s="115"/>
      <c r="AD38" s="115"/>
      <c r="AE38" s="115"/>
      <c r="AF38" s="115"/>
      <c r="AG38" s="157">
        <v>43273</v>
      </c>
    </row>
    <row r="39" spans="1:33">
      <c r="A39" s="111" t="s">
        <v>128</v>
      </c>
      <c r="B39" s="111" t="s">
        <v>129</v>
      </c>
      <c r="C39" s="111" t="s">
        <v>130</v>
      </c>
      <c r="D39" s="111" t="s">
        <v>131</v>
      </c>
      <c r="E39" s="111">
        <v>52481</v>
      </c>
      <c r="F39" s="111" t="s">
        <v>132</v>
      </c>
      <c r="G39" s="111" t="s">
        <v>47</v>
      </c>
      <c r="H39" s="111" t="s">
        <v>31</v>
      </c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48"/>
      <c r="Y39" s="115"/>
      <c r="Z39" s="115"/>
      <c r="AA39" s="115"/>
      <c r="AB39" s="115"/>
      <c r="AC39" s="115"/>
      <c r="AD39" s="115"/>
      <c r="AE39" s="115"/>
      <c r="AF39" s="115"/>
      <c r="AG39" s="157">
        <v>43273</v>
      </c>
    </row>
    <row r="40" spans="1:33">
      <c r="A40" s="111" t="s">
        <v>58</v>
      </c>
      <c r="B40" s="111" t="s">
        <v>133</v>
      </c>
      <c r="C40" s="111" t="s">
        <v>134</v>
      </c>
      <c r="D40" s="111" t="s">
        <v>61</v>
      </c>
      <c r="E40" s="111">
        <v>17069</v>
      </c>
      <c r="F40" s="111" t="s">
        <v>135</v>
      </c>
      <c r="G40" s="111" t="s">
        <v>31</v>
      </c>
      <c r="H40" s="111" t="s">
        <v>21</v>
      </c>
      <c r="I40" s="115">
        <v>43105</v>
      </c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48"/>
      <c r="Y40" s="115"/>
      <c r="Z40" s="115"/>
      <c r="AA40" s="115"/>
      <c r="AB40" s="115"/>
      <c r="AC40" s="115"/>
      <c r="AD40" s="115"/>
      <c r="AE40" s="115"/>
      <c r="AF40" s="115"/>
      <c r="AG40" s="115">
        <v>43273</v>
      </c>
    </row>
    <row r="41" spans="1:33">
      <c r="A41" s="111" t="s">
        <v>28</v>
      </c>
      <c r="B41" s="111" t="s">
        <v>136</v>
      </c>
      <c r="C41" s="111" t="s">
        <v>137</v>
      </c>
      <c r="D41" s="111" t="s">
        <v>12</v>
      </c>
      <c r="E41" s="111">
        <v>263801</v>
      </c>
      <c r="F41" s="111" t="s">
        <v>138</v>
      </c>
      <c r="G41" s="111" t="s">
        <v>31</v>
      </c>
      <c r="H41" s="111" t="s">
        <v>21</v>
      </c>
      <c r="I41" s="115">
        <v>43105</v>
      </c>
      <c r="J41" s="115">
        <v>43112</v>
      </c>
      <c r="K41" s="115">
        <v>43119</v>
      </c>
      <c r="L41" s="115">
        <v>43126</v>
      </c>
      <c r="M41" s="115">
        <v>43133</v>
      </c>
      <c r="N41" s="115">
        <v>43140</v>
      </c>
      <c r="O41" s="115">
        <v>43147</v>
      </c>
      <c r="P41" s="115">
        <v>43154</v>
      </c>
      <c r="Q41" s="115">
        <v>43161</v>
      </c>
      <c r="R41" s="115">
        <v>43168</v>
      </c>
      <c r="S41" s="115"/>
      <c r="T41" s="115"/>
      <c r="U41" s="115"/>
      <c r="V41" s="115"/>
      <c r="W41" s="115"/>
      <c r="X41" s="148"/>
      <c r="Y41" s="115"/>
      <c r="Z41" s="115"/>
      <c r="AA41" s="115"/>
      <c r="AB41" s="115"/>
      <c r="AC41" s="115"/>
      <c r="AD41" s="115"/>
      <c r="AE41" s="115"/>
      <c r="AF41" s="115"/>
      <c r="AG41" s="157">
        <v>43273</v>
      </c>
    </row>
    <row r="42" spans="1:33">
      <c r="A42" s="111" t="s">
        <v>139</v>
      </c>
      <c r="B42" s="111" t="s">
        <v>140</v>
      </c>
      <c r="C42" s="111" t="s">
        <v>141</v>
      </c>
      <c r="D42" s="111" t="s">
        <v>142</v>
      </c>
      <c r="E42" s="111">
        <v>52413</v>
      </c>
      <c r="F42" s="111" t="s">
        <v>143</v>
      </c>
      <c r="G42" s="111" t="s">
        <v>47</v>
      </c>
      <c r="H42" s="111" t="s">
        <v>31</v>
      </c>
      <c r="I42" s="115"/>
      <c r="J42" s="115">
        <v>43112</v>
      </c>
      <c r="K42" s="115">
        <v>43119</v>
      </c>
      <c r="L42" s="115">
        <v>43126</v>
      </c>
      <c r="M42" s="115">
        <v>43133</v>
      </c>
      <c r="N42" s="115">
        <v>43140</v>
      </c>
      <c r="O42" s="115">
        <v>43147</v>
      </c>
      <c r="P42" s="115">
        <v>43154</v>
      </c>
      <c r="Q42" s="115">
        <v>43161</v>
      </c>
      <c r="R42" s="115"/>
      <c r="S42" s="115"/>
      <c r="T42" s="115"/>
      <c r="U42" s="115"/>
      <c r="V42" s="115"/>
      <c r="W42" s="115"/>
      <c r="X42" s="148"/>
      <c r="Y42" s="115"/>
      <c r="Z42" s="115"/>
      <c r="AA42" s="115"/>
      <c r="AB42" s="115"/>
      <c r="AC42" s="115"/>
      <c r="AD42" s="115"/>
      <c r="AE42" s="115"/>
      <c r="AF42" s="115"/>
      <c r="AG42" s="157">
        <v>43273</v>
      </c>
    </row>
    <row r="43" spans="1:33">
      <c r="A43" s="111" t="s">
        <v>28</v>
      </c>
      <c r="B43" s="111" t="s">
        <v>144</v>
      </c>
      <c r="C43" s="111" t="s">
        <v>145</v>
      </c>
      <c r="D43" s="111" t="s">
        <v>12</v>
      </c>
      <c r="E43" s="111">
        <v>264723</v>
      </c>
      <c r="F43" s="121" t="s">
        <v>506</v>
      </c>
      <c r="G43" s="121" t="s">
        <v>31</v>
      </c>
      <c r="H43" s="121" t="s">
        <v>21</v>
      </c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>
        <v>43189</v>
      </c>
      <c r="V43" s="115">
        <v>43196</v>
      </c>
      <c r="W43" s="115">
        <v>43203</v>
      </c>
      <c r="X43" s="148">
        <v>43210</v>
      </c>
      <c r="Y43" s="115">
        <v>43217</v>
      </c>
      <c r="Z43" s="115">
        <v>43224</v>
      </c>
      <c r="AA43" s="115">
        <v>43231</v>
      </c>
      <c r="AB43" s="115">
        <v>43238</v>
      </c>
      <c r="AC43" s="115">
        <v>43245</v>
      </c>
      <c r="AD43" s="115">
        <v>43252</v>
      </c>
      <c r="AE43" s="115">
        <v>43259</v>
      </c>
      <c r="AF43" s="115">
        <v>43266</v>
      </c>
      <c r="AG43" s="115">
        <v>43273</v>
      </c>
    </row>
    <row r="44" spans="1:33">
      <c r="A44" s="111" t="s">
        <v>54</v>
      </c>
      <c r="B44" s="111" t="s">
        <v>146</v>
      </c>
      <c r="C44" s="111" t="s">
        <v>147</v>
      </c>
      <c r="D44" s="111" t="s">
        <v>56</v>
      </c>
      <c r="E44" s="111">
        <v>265658</v>
      </c>
      <c r="F44" s="111" t="s">
        <v>148</v>
      </c>
      <c r="G44" s="111" t="s">
        <v>26</v>
      </c>
      <c r="H44" s="111" t="s">
        <v>27</v>
      </c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48"/>
      <c r="Y44" s="115"/>
      <c r="Z44" s="115"/>
      <c r="AA44" s="115"/>
      <c r="AB44" s="115"/>
      <c r="AC44" s="115"/>
      <c r="AD44" s="115"/>
      <c r="AE44" s="115"/>
      <c r="AF44" s="115"/>
      <c r="AG44" s="157">
        <v>43273</v>
      </c>
    </row>
    <row r="45" spans="1:33">
      <c r="A45" s="111" t="s">
        <v>15</v>
      </c>
      <c r="B45" s="111" t="s">
        <v>149</v>
      </c>
      <c r="C45" s="111" t="s">
        <v>150</v>
      </c>
      <c r="D45" s="111" t="s">
        <v>18</v>
      </c>
      <c r="E45" s="111">
        <v>262150</v>
      </c>
      <c r="F45" s="111" t="s">
        <v>151</v>
      </c>
      <c r="G45" s="111" t="s">
        <v>20</v>
      </c>
      <c r="H45" s="111" t="s">
        <v>21</v>
      </c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48"/>
      <c r="Y45" s="115"/>
      <c r="Z45" s="115"/>
      <c r="AA45" s="115"/>
      <c r="AB45" s="115"/>
      <c r="AC45" s="115"/>
      <c r="AD45" s="115"/>
      <c r="AE45" s="115"/>
      <c r="AF45" s="115"/>
      <c r="AG45" s="157">
        <v>43273</v>
      </c>
    </row>
    <row r="46" spans="1:33">
      <c r="A46" s="111" t="s">
        <v>15</v>
      </c>
      <c r="B46" s="111" t="s">
        <v>152</v>
      </c>
      <c r="C46" s="111" t="s">
        <v>153</v>
      </c>
      <c r="D46" s="111" t="s">
        <v>18</v>
      </c>
      <c r="E46" s="111">
        <v>27940</v>
      </c>
      <c r="F46" s="111" t="s">
        <v>154</v>
      </c>
      <c r="G46" s="111" t="s">
        <v>20</v>
      </c>
      <c r="H46" s="111" t="s">
        <v>21</v>
      </c>
      <c r="I46" s="115"/>
      <c r="J46" s="115"/>
      <c r="K46" s="115"/>
      <c r="L46" s="115"/>
      <c r="M46" s="115"/>
      <c r="N46" s="115"/>
      <c r="O46" s="115"/>
      <c r="P46" s="115">
        <v>43154</v>
      </c>
      <c r="Q46" s="115">
        <v>43161</v>
      </c>
      <c r="R46" s="115">
        <v>43168</v>
      </c>
      <c r="S46" s="115">
        <v>43175</v>
      </c>
      <c r="T46" s="115">
        <v>43182</v>
      </c>
      <c r="U46" s="115">
        <v>43189</v>
      </c>
      <c r="V46" s="115">
        <v>43196</v>
      </c>
      <c r="W46" s="115">
        <v>43203</v>
      </c>
      <c r="X46" s="148">
        <v>43210</v>
      </c>
      <c r="Y46" s="115">
        <v>43217</v>
      </c>
      <c r="Z46" s="115">
        <v>43224</v>
      </c>
      <c r="AA46" s="115">
        <v>43231</v>
      </c>
      <c r="AB46" s="115">
        <v>43238</v>
      </c>
      <c r="AC46" s="115">
        <v>43245</v>
      </c>
      <c r="AD46" s="115">
        <v>43252</v>
      </c>
      <c r="AE46" s="115">
        <v>43259</v>
      </c>
      <c r="AF46" s="115">
        <v>43266</v>
      </c>
      <c r="AG46" s="115">
        <v>43273</v>
      </c>
    </row>
    <row r="47" spans="1:33">
      <c r="A47" s="111" t="s">
        <v>81</v>
      </c>
      <c r="B47" s="111" t="s">
        <v>155</v>
      </c>
      <c r="C47" s="111" t="s">
        <v>156</v>
      </c>
      <c r="D47" s="111" t="s">
        <v>84</v>
      </c>
      <c r="E47" s="111">
        <v>27877</v>
      </c>
      <c r="F47" s="111" t="s">
        <v>157</v>
      </c>
      <c r="G47" s="111" t="s">
        <v>47</v>
      </c>
      <c r="H47" s="111" t="s">
        <v>31</v>
      </c>
      <c r="I47" s="115">
        <v>43105</v>
      </c>
      <c r="J47" s="115">
        <v>43112</v>
      </c>
      <c r="K47" s="115">
        <v>43119</v>
      </c>
      <c r="L47" s="115">
        <v>43126</v>
      </c>
      <c r="M47" s="115">
        <v>43133</v>
      </c>
      <c r="N47" s="115">
        <v>43140</v>
      </c>
      <c r="O47" s="115">
        <v>43147</v>
      </c>
      <c r="P47" s="115">
        <v>43154</v>
      </c>
      <c r="Q47" s="115">
        <v>43161</v>
      </c>
      <c r="R47" s="115">
        <v>43168</v>
      </c>
      <c r="S47" s="115">
        <v>43175</v>
      </c>
      <c r="T47" s="115">
        <v>43182</v>
      </c>
      <c r="U47" s="115">
        <v>43189</v>
      </c>
      <c r="V47" s="115">
        <v>43196</v>
      </c>
      <c r="W47" s="115">
        <v>43203</v>
      </c>
      <c r="X47" s="148">
        <v>43210</v>
      </c>
      <c r="Y47" s="115">
        <v>43217</v>
      </c>
      <c r="Z47" s="115">
        <v>43224</v>
      </c>
      <c r="AA47" s="115">
        <v>43231</v>
      </c>
      <c r="AB47" s="115">
        <v>43238</v>
      </c>
      <c r="AC47" s="115">
        <v>43245</v>
      </c>
      <c r="AD47" s="115">
        <v>43252</v>
      </c>
      <c r="AE47" s="115">
        <v>43259</v>
      </c>
      <c r="AF47" s="115">
        <v>43266</v>
      </c>
      <c r="AG47" s="115">
        <v>43273</v>
      </c>
    </row>
    <row r="48" spans="1:33">
      <c r="A48" s="111" t="s">
        <v>28</v>
      </c>
      <c r="B48" s="111" t="s">
        <v>158</v>
      </c>
      <c r="C48" s="111" t="s">
        <v>159</v>
      </c>
      <c r="D48" s="111" t="s">
        <v>12</v>
      </c>
      <c r="E48" s="111">
        <v>263196</v>
      </c>
      <c r="F48" s="111" t="s">
        <v>160</v>
      </c>
      <c r="G48" s="111" t="s">
        <v>47</v>
      </c>
      <c r="H48" s="111" t="s">
        <v>31</v>
      </c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48"/>
      <c r="Y48" s="115"/>
      <c r="Z48" s="115"/>
      <c r="AA48" s="115"/>
      <c r="AB48" s="115"/>
      <c r="AC48" s="115">
        <v>43245</v>
      </c>
      <c r="AD48" s="115">
        <v>43252</v>
      </c>
      <c r="AE48" s="115">
        <v>43259</v>
      </c>
      <c r="AF48" s="115">
        <v>43266</v>
      </c>
      <c r="AG48" s="157">
        <v>43273</v>
      </c>
    </row>
    <row r="49" spans="1:33">
      <c r="A49" s="111" t="s">
        <v>32</v>
      </c>
      <c r="B49" s="111" t="s">
        <v>161</v>
      </c>
      <c r="C49" s="111" t="s">
        <v>162</v>
      </c>
      <c r="D49" s="111" t="s">
        <v>163</v>
      </c>
      <c r="E49" s="111">
        <v>27879</v>
      </c>
      <c r="F49" s="111" t="s">
        <v>164</v>
      </c>
      <c r="G49" s="111" t="s">
        <v>31</v>
      </c>
      <c r="H49" s="111" t="s">
        <v>21</v>
      </c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48"/>
      <c r="Y49" s="115"/>
      <c r="Z49" s="115"/>
      <c r="AA49" s="115"/>
      <c r="AB49" s="115"/>
      <c r="AC49" s="115"/>
      <c r="AD49" s="115"/>
      <c r="AE49" s="115"/>
      <c r="AF49" s="115"/>
      <c r="AG49" s="157">
        <v>43273</v>
      </c>
    </row>
    <row r="50" spans="1:33">
      <c r="A50" s="111" t="s">
        <v>28</v>
      </c>
      <c r="B50" s="111" t="s">
        <v>165</v>
      </c>
      <c r="C50" s="111" t="s">
        <v>166</v>
      </c>
      <c r="D50" s="111" t="s">
        <v>12</v>
      </c>
      <c r="E50" s="111">
        <v>263754</v>
      </c>
      <c r="F50" s="111" t="s">
        <v>167</v>
      </c>
      <c r="G50" s="111" t="s">
        <v>31</v>
      </c>
      <c r="H50" s="111" t="s">
        <v>21</v>
      </c>
      <c r="I50" s="115">
        <v>43105</v>
      </c>
      <c r="J50" s="115">
        <v>43112</v>
      </c>
      <c r="K50" s="115">
        <v>43119</v>
      </c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48"/>
      <c r="Y50" s="115"/>
      <c r="Z50" s="115"/>
      <c r="AA50" s="115"/>
      <c r="AB50" s="115"/>
      <c r="AC50" s="115"/>
      <c r="AD50" s="115"/>
      <c r="AE50" s="115"/>
      <c r="AF50" s="115"/>
      <c r="AG50" s="157">
        <v>43273</v>
      </c>
    </row>
    <row r="51" spans="1:33">
      <c r="A51" s="111" t="s">
        <v>44</v>
      </c>
      <c r="B51" s="111" t="s">
        <v>168</v>
      </c>
      <c r="C51" s="111" t="s">
        <v>169</v>
      </c>
      <c r="D51" s="111" t="s">
        <v>46</v>
      </c>
      <c r="E51" s="111">
        <v>27818</v>
      </c>
      <c r="F51" s="111" t="s">
        <v>170</v>
      </c>
      <c r="G51" s="111" t="s">
        <v>21</v>
      </c>
      <c r="H51" s="111" t="s">
        <v>89</v>
      </c>
      <c r="I51" s="115">
        <v>43105</v>
      </c>
      <c r="J51" s="115">
        <v>43112</v>
      </c>
      <c r="K51" s="115">
        <v>43119</v>
      </c>
      <c r="L51" s="115">
        <v>43126</v>
      </c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48"/>
      <c r="Y51" s="115"/>
      <c r="Z51" s="115"/>
      <c r="AA51" s="115"/>
      <c r="AB51" s="115"/>
      <c r="AC51" s="115"/>
      <c r="AD51" s="115"/>
      <c r="AE51" s="115"/>
      <c r="AF51" s="115"/>
      <c r="AG51" s="157">
        <v>43273</v>
      </c>
    </row>
    <row r="52" spans="1:33">
      <c r="A52" s="111" t="s">
        <v>32</v>
      </c>
      <c r="B52" s="111" t="s">
        <v>171</v>
      </c>
      <c r="C52" s="111" t="s">
        <v>172</v>
      </c>
      <c r="D52" s="111" t="s">
        <v>163</v>
      </c>
      <c r="E52" s="111">
        <v>264685</v>
      </c>
      <c r="F52" s="111" t="s">
        <v>173</v>
      </c>
      <c r="G52" s="111" t="s">
        <v>31</v>
      </c>
      <c r="H52" s="111" t="s">
        <v>21</v>
      </c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48"/>
      <c r="Y52" s="115"/>
      <c r="Z52" s="115"/>
      <c r="AA52" s="115"/>
      <c r="AB52" s="115"/>
      <c r="AC52" s="115"/>
      <c r="AD52" s="115"/>
      <c r="AE52" s="115"/>
      <c r="AF52" s="115"/>
      <c r="AG52" s="157">
        <v>43273</v>
      </c>
    </row>
    <row r="53" spans="1:33">
      <c r="A53" s="111" t="s">
        <v>174</v>
      </c>
      <c r="B53" s="111"/>
      <c r="C53" s="111" t="s">
        <v>175</v>
      </c>
      <c r="D53" s="111" t="s">
        <v>176</v>
      </c>
      <c r="E53" s="111"/>
      <c r="F53" s="111" t="s">
        <v>177</v>
      </c>
      <c r="G53" s="111" t="s">
        <v>47</v>
      </c>
      <c r="H53" s="111" t="s">
        <v>31</v>
      </c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48"/>
      <c r="Y53" s="115"/>
      <c r="Z53" s="115"/>
      <c r="AA53" s="115"/>
      <c r="AB53" s="115"/>
      <c r="AC53" s="115"/>
      <c r="AD53" s="115"/>
      <c r="AE53" s="115"/>
      <c r="AF53" s="115"/>
      <c r="AG53" s="157">
        <v>43273</v>
      </c>
    </row>
    <row r="54" spans="1:33">
      <c r="A54" s="111" t="s">
        <v>44</v>
      </c>
      <c r="B54" s="111"/>
      <c r="C54" s="111" t="s">
        <v>178</v>
      </c>
      <c r="D54" s="111" t="s">
        <v>46</v>
      </c>
      <c r="E54" s="111"/>
      <c r="F54" s="111" t="s">
        <v>179</v>
      </c>
      <c r="G54" s="111" t="s">
        <v>103</v>
      </c>
      <c r="H54" s="111" t="s">
        <v>14</v>
      </c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48"/>
      <c r="Y54" s="115"/>
      <c r="Z54" s="115"/>
      <c r="AA54" s="115"/>
      <c r="AB54" s="115"/>
      <c r="AC54" s="115"/>
      <c r="AD54" s="115"/>
      <c r="AE54" s="115"/>
      <c r="AF54" s="115"/>
      <c r="AG54" s="157">
        <v>43273</v>
      </c>
    </row>
    <row r="55" spans="1:33">
      <c r="A55" s="111" t="s">
        <v>58</v>
      </c>
      <c r="B55" s="111" t="s">
        <v>180</v>
      </c>
      <c r="C55" s="111" t="s">
        <v>181</v>
      </c>
      <c r="D55" s="111" t="s">
        <v>61</v>
      </c>
      <c r="E55" s="111">
        <v>52431</v>
      </c>
      <c r="F55" s="111" t="s">
        <v>182</v>
      </c>
      <c r="G55" s="111" t="s">
        <v>47</v>
      </c>
      <c r="H55" s="111" t="s">
        <v>31</v>
      </c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48"/>
      <c r="Y55" s="115"/>
      <c r="Z55" s="115"/>
      <c r="AA55" s="115"/>
      <c r="AB55" s="115"/>
      <c r="AC55" s="115"/>
      <c r="AD55" s="115"/>
      <c r="AE55" s="115"/>
      <c r="AF55" s="115"/>
      <c r="AG55" s="157">
        <v>43273</v>
      </c>
    </row>
    <row r="56" spans="1:33">
      <c r="A56" s="111" t="s">
        <v>81</v>
      </c>
      <c r="B56" s="111" t="s">
        <v>183</v>
      </c>
      <c r="C56" s="117" t="s">
        <v>184</v>
      </c>
      <c r="D56" s="111" t="s">
        <v>84</v>
      </c>
      <c r="E56" s="111">
        <v>7015</v>
      </c>
      <c r="F56" s="111" t="s">
        <v>185</v>
      </c>
      <c r="G56" s="111" t="s">
        <v>31</v>
      </c>
      <c r="H56" s="111" t="s">
        <v>21</v>
      </c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48"/>
      <c r="Y56" s="115"/>
      <c r="Z56" s="115"/>
      <c r="AA56" s="115"/>
      <c r="AB56" s="115"/>
      <c r="AC56" s="115"/>
      <c r="AD56" s="115"/>
      <c r="AE56" s="115"/>
      <c r="AF56" s="115"/>
      <c r="AG56" s="157">
        <v>43273</v>
      </c>
    </row>
    <row r="57" spans="1:33">
      <c r="A57" s="111" t="s">
        <v>186</v>
      </c>
      <c r="B57" s="111"/>
      <c r="C57" s="111" t="s">
        <v>187</v>
      </c>
      <c r="D57" s="111" t="s">
        <v>188</v>
      </c>
      <c r="E57" s="111"/>
      <c r="F57" s="111" t="s">
        <v>189</v>
      </c>
      <c r="G57" s="111" t="s">
        <v>47</v>
      </c>
      <c r="H57" s="111" t="s">
        <v>31</v>
      </c>
      <c r="I57" s="115">
        <v>43105</v>
      </c>
      <c r="J57" s="115">
        <v>43112</v>
      </c>
      <c r="K57" s="115">
        <v>43119</v>
      </c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48"/>
      <c r="Y57" s="115"/>
      <c r="Z57" s="115"/>
      <c r="AA57" s="115"/>
      <c r="AB57" s="115"/>
      <c r="AC57" s="115"/>
      <c r="AD57" s="115"/>
      <c r="AE57" s="115"/>
      <c r="AF57" s="115"/>
      <c r="AG57" s="157">
        <v>43273</v>
      </c>
    </row>
    <row r="58" spans="1:33">
      <c r="A58" s="111" t="s">
        <v>28</v>
      </c>
      <c r="B58" s="111" t="s">
        <v>190</v>
      </c>
      <c r="C58" s="111" t="s">
        <v>191</v>
      </c>
      <c r="D58" s="111" t="s">
        <v>12</v>
      </c>
      <c r="E58" s="111">
        <v>27955</v>
      </c>
      <c r="F58" s="111" t="s">
        <v>192</v>
      </c>
      <c r="G58" s="111" t="s">
        <v>21</v>
      </c>
      <c r="H58" s="111" t="s">
        <v>89</v>
      </c>
      <c r="I58" s="115"/>
      <c r="J58" s="115"/>
      <c r="K58" s="115"/>
      <c r="L58" s="115">
        <v>43126</v>
      </c>
      <c r="M58" s="115">
        <v>43133</v>
      </c>
      <c r="N58" s="115">
        <v>43140</v>
      </c>
      <c r="O58" s="115">
        <v>43147</v>
      </c>
      <c r="P58" s="115">
        <v>43154</v>
      </c>
      <c r="Q58" s="115">
        <v>43161</v>
      </c>
      <c r="R58" s="115"/>
      <c r="S58" s="115"/>
      <c r="T58" s="115"/>
      <c r="U58" s="115">
        <v>43189</v>
      </c>
      <c r="V58" s="115">
        <v>43196</v>
      </c>
      <c r="W58" s="115">
        <v>43203</v>
      </c>
      <c r="X58" s="148">
        <v>43210</v>
      </c>
      <c r="Y58" s="115">
        <v>43217</v>
      </c>
      <c r="Z58" s="115">
        <v>43224</v>
      </c>
      <c r="AA58" s="115">
        <v>43231</v>
      </c>
      <c r="AB58" s="115">
        <v>43238</v>
      </c>
      <c r="AC58" s="115">
        <v>43245</v>
      </c>
      <c r="AD58" s="115">
        <v>43252</v>
      </c>
      <c r="AE58" s="115">
        <v>43259</v>
      </c>
      <c r="AF58" s="115">
        <v>43266</v>
      </c>
      <c r="AG58" s="115">
        <v>43273</v>
      </c>
    </row>
    <row r="59" spans="1:33">
      <c r="A59" s="111" t="s">
        <v>28</v>
      </c>
      <c r="B59" s="111" t="s">
        <v>356</v>
      </c>
      <c r="C59" s="111" t="s">
        <v>358</v>
      </c>
      <c r="D59" s="111" t="s">
        <v>12</v>
      </c>
      <c r="E59" s="111">
        <v>263729</v>
      </c>
      <c r="F59" s="111" t="s">
        <v>357</v>
      </c>
      <c r="G59" s="111" t="s">
        <v>47</v>
      </c>
      <c r="H59" s="111" t="s">
        <v>31</v>
      </c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48"/>
      <c r="Y59" s="115"/>
      <c r="Z59" s="115"/>
      <c r="AA59" s="115"/>
      <c r="AB59" s="115"/>
      <c r="AC59" s="115"/>
      <c r="AD59" s="115"/>
      <c r="AE59" s="115"/>
      <c r="AF59" s="115"/>
      <c r="AG59" s="157">
        <v>43273</v>
      </c>
    </row>
    <row r="60" spans="1:33">
      <c r="A60" s="118" t="s">
        <v>28</v>
      </c>
      <c r="B60" s="118" t="s">
        <v>360</v>
      </c>
      <c r="C60" s="118" t="s">
        <v>359</v>
      </c>
      <c r="D60" s="118" t="s">
        <v>12</v>
      </c>
      <c r="E60" s="111">
        <v>52409</v>
      </c>
      <c r="F60" s="118" t="s">
        <v>361</v>
      </c>
      <c r="G60" s="118" t="s">
        <v>31</v>
      </c>
      <c r="H60" s="118" t="s">
        <v>21</v>
      </c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48"/>
      <c r="Y60" s="115"/>
      <c r="Z60" s="115"/>
      <c r="AA60" s="115"/>
      <c r="AB60" s="115"/>
      <c r="AC60" s="115"/>
      <c r="AD60" s="115"/>
      <c r="AE60" s="115"/>
      <c r="AF60" s="115"/>
      <c r="AG60" s="157">
        <v>43273</v>
      </c>
    </row>
    <row r="61" spans="1:33">
      <c r="A61" s="111" t="s">
        <v>81</v>
      </c>
      <c r="B61" s="111" t="s">
        <v>363</v>
      </c>
      <c r="C61" s="111" t="s">
        <v>362</v>
      </c>
      <c r="D61" s="111" t="s">
        <v>84</v>
      </c>
      <c r="E61" s="111">
        <v>52327</v>
      </c>
      <c r="F61" s="111" t="s">
        <v>364</v>
      </c>
      <c r="G61" s="111" t="s">
        <v>47</v>
      </c>
      <c r="H61" s="111" t="s">
        <v>31</v>
      </c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>
        <v>43182</v>
      </c>
      <c r="U61" s="115">
        <v>43189</v>
      </c>
      <c r="V61" s="115">
        <v>43196</v>
      </c>
      <c r="W61" s="115">
        <v>43203</v>
      </c>
      <c r="X61" s="148">
        <v>43210</v>
      </c>
      <c r="Y61" s="115">
        <v>43217</v>
      </c>
      <c r="Z61" s="115">
        <v>43224</v>
      </c>
      <c r="AA61" s="115">
        <v>43231</v>
      </c>
      <c r="AB61" s="115">
        <v>43238</v>
      </c>
      <c r="AC61" s="115">
        <v>43245</v>
      </c>
      <c r="AD61" s="115">
        <v>43252</v>
      </c>
      <c r="AE61" s="115">
        <v>43259</v>
      </c>
      <c r="AF61" s="115">
        <v>43266</v>
      </c>
      <c r="AG61" s="115">
        <v>43273</v>
      </c>
    </row>
    <row r="62" spans="1:33">
      <c r="A62" s="111" t="s">
        <v>28</v>
      </c>
      <c r="B62" s="111" t="s">
        <v>366</v>
      </c>
      <c r="C62" s="111" t="s">
        <v>365</v>
      </c>
      <c r="D62" s="111" t="s">
        <v>12</v>
      </c>
      <c r="E62" s="111">
        <v>262249</v>
      </c>
      <c r="F62" s="111" t="s">
        <v>367</v>
      </c>
      <c r="G62" s="111" t="s">
        <v>26</v>
      </c>
      <c r="H62" s="111" t="s">
        <v>27</v>
      </c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48"/>
      <c r="Y62" s="115"/>
      <c r="Z62" s="115"/>
      <c r="AA62" s="115"/>
      <c r="AB62" s="115"/>
      <c r="AC62" s="115"/>
      <c r="AD62" s="115"/>
      <c r="AE62" s="115"/>
      <c r="AF62" s="115"/>
      <c r="AG62" s="157">
        <v>43273</v>
      </c>
    </row>
    <row r="63" spans="1:33">
      <c r="A63" s="111" t="s">
        <v>128</v>
      </c>
      <c r="B63" s="111" t="s">
        <v>90</v>
      </c>
      <c r="C63" s="111" t="s">
        <v>370</v>
      </c>
      <c r="D63" s="111" t="s">
        <v>131</v>
      </c>
      <c r="E63" s="111">
        <v>22080</v>
      </c>
      <c r="F63" s="111" t="s">
        <v>371</v>
      </c>
      <c r="G63" s="111" t="s">
        <v>47</v>
      </c>
      <c r="H63" s="111" t="s">
        <v>31</v>
      </c>
      <c r="I63" s="115">
        <v>43105</v>
      </c>
      <c r="J63" s="115">
        <v>43112</v>
      </c>
      <c r="K63" s="115">
        <v>43119</v>
      </c>
      <c r="L63" s="115">
        <v>43126</v>
      </c>
      <c r="M63" s="115">
        <v>43133</v>
      </c>
      <c r="N63" s="115">
        <v>43140</v>
      </c>
      <c r="O63" s="115">
        <v>43147</v>
      </c>
      <c r="P63" s="115">
        <v>43154</v>
      </c>
      <c r="Q63" s="115">
        <v>43161</v>
      </c>
      <c r="R63" s="115">
        <v>43168</v>
      </c>
      <c r="S63" s="115">
        <v>43175</v>
      </c>
      <c r="T63" s="115">
        <v>43182</v>
      </c>
      <c r="U63" s="115">
        <v>43189</v>
      </c>
      <c r="V63" s="115">
        <v>43196</v>
      </c>
      <c r="W63" s="115"/>
      <c r="X63" s="148"/>
      <c r="Y63" s="115"/>
      <c r="Z63" s="115"/>
      <c r="AA63" s="115"/>
      <c r="AB63" s="115"/>
      <c r="AC63" s="115"/>
      <c r="AD63" s="115"/>
      <c r="AE63" s="115"/>
      <c r="AF63" s="115"/>
      <c r="AG63" s="157">
        <v>43273</v>
      </c>
    </row>
    <row r="64" spans="1:33">
      <c r="A64" s="111" t="s">
        <v>128</v>
      </c>
      <c r="B64" s="111" t="s">
        <v>373</v>
      </c>
      <c r="C64" s="111" t="s">
        <v>372</v>
      </c>
      <c r="D64" s="111" t="s">
        <v>131</v>
      </c>
      <c r="E64" s="111">
        <v>52414</v>
      </c>
      <c r="F64" s="111" t="s">
        <v>182</v>
      </c>
      <c r="G64" s="111" t="s">
        <v>47</v>
      </c>
      <c r="H64" s="111" t="s">
        <v>31</v>
      </c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48"/>
      <c r="Y64" s="115"/>
      <c r="Z64" s="115">
        <v>43224</v>
      </c>
      <c r="AA64" s="115">
        <v>43231</v>
      </c>
      <c r="AB64" s="115">
        <v>43238</v>
      </c>
      <c r="AC64" s="115">
        <v>43245</v>
      </c>
      <c r="AD64" s="115">
        <v>43252</v>
      </c>
      <c r="AE64" s="115">
        <v>43259</v>
      </c>
      <c r="AF64" s="115">
        <v>43266</v>
      </c>
      <c r="AG64" s="115">
        <v>43273</v>
      </c>
    </row>
    <row r="65" spans="1:33">
      <c r="A65" s="111" t="s">
        <v>284</v>
      </c>
      <c r="B65" s="111" t="s">
        <v>375</v>
      </c>
      <c r="C65" s="111" t="s">
        <v>374</v>
      </c>
      <c r="D65" s="111" t="s">
        <v>285</v>
      </c>
      <c r="E65" s="111">
        <v>264857</v>
      </c>
      <c r="F65" s="111" t="s">
        <v>376</v>
      </c>
      <c r="G65" s="111" t="s">
        <v>26</v>
      </c>
      <c r="H65" s="111" t="s">
        <v>27</v>
      </c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48"/>
      <c r="Y65" s="115"/>
      <c r="Z65" s="115"/>
      <c r="AA65" s="115"/>
      <c r="AB65" s="115"/>
      <c r="AC65" s="115"/>
      <c r="AD65" s="115"/>
      <c r="AE65" s="115"/>
      <c r="AF65" s="115"/>
      <c r="AG65" s="157">
        <v>43273</v>
      </c>
    </row>
    <row r="66" spans="1:33">
      <c r="A66" s="111" t="s">
        <v>44</v>
      </c>
      <c r="B66" s="111" t="s">
        <v>379</v>
      </c>
      <c r="C66" s="111" t="s">
        <v>378</v>
      </c>
      <c r="D66" s="111" t="s">
        <v>46</v>
      </c>
      <c r="E66" s="111">
        <v>52259</v>
      </c>
      <c r="F66" s="111" t="s">
        <v>380</v>
      </c>
      <c r="G66" s="111" t="s">
        <v>47</v>
      </c>
      <c r="H66" s="111" t="s">
        <v>31</v>
      </c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48"/>
      <c r="Y66" s="115"/>
      <c r="Z66" s="115"/>
      <c r="AA66" s="115"/>
      <c r="AB66" s="115"/>
      <c r="AC66" s="115"/>
      <c r="AD66" s="115"/>
      <c r="AE66" s="115"/>
      <c r="AF66" s="115"/>
      <c r="AG66" s="157">
        <v>43273</v>
      </c>
    </row>
    <row r="67" spans="1:33">
      <c r="A67" s="111" t="s">
        <v>284</v>
      </c>
      <c r="B67" s="111"/>
      <c r="C67" s="111" t="s">
        <v>381</v>
      </c>
      <c r="D67" s="111" t="s">
        <v>285</v>
      </c>
      <c r="E67" s="111"/>
      <c r="F67" s="111" t="s">
        <v>382</v>
      </c>
      <c r="G67" s="111" t="s">
        <v>47</v>
      </c>
      <c r="H67" s="111" t="s">
        <v>31</v>
      </c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48"/>
      <c r="Y67" s="115"/>
      <c r="Z67" s="115"/>
      <c r="AA67" s="115"/>
      <c r="AB67" s="115"/>
      <c r="AC67" s="115"/>
      <c r="AD67" s="115"/>
      <c r="AE67" s="115"/>
      <c r="AF67" s="115"/>
      <c r="AG67" s="157">
        <v>43273</v>
      </c>
    </row>
    <row r="68" spans="1:33">
      <c r="A68" s="111" t="s">
        <v>139</v>
      </c>
      <c r="B68" s="111" t="s">
        <v>384</v>
      </c>
      <c r="C68" s="111" t="s">
        <v>383</v>
      </c>
      <c r="D68" s="111" t="s">
        <v>142</v>
      </c>
      <c r="E68" s="111">
        <v>27865</v>
      </c>
      <c r="F68" s="111" t="s">
        <v>371</v>
      </c>
      <c r="G68" s="111" t="s">
        <v>47</v>
      </c>
      <c r="H68" s="111" t="s">
        <v>31</v>
      </c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48"/>
      <c r="Y68" s="115"/>
      <c r="Z68" s="115"/>
      <c r="AA68" s="115"/>
      <c r="AB68" s="115"/>
      <c r="AC68" s="115"/>
      <c r="AD68" s="115"/>
      <c r="AE68" s="115"/>
      <c r="AF68" s="115"/>
      <c r="AG68" s="157">
        <v>43273</v>
      </c>
    </row>
    <row r="69" spans="1:33">
      <c r="A69" s="111" t="s">
        <v>44</v>
      </c>
      <c r="B69" s="111" t="s">
        <v>385</v>
      </c>
      <c r="C69" s="111" t="s">
        <v>386</v>
      </c>
      <c r="D69" s="111" t="s">
        <v>46</v>
      </c>
      <c r="E69" s="111">
        <v>52232</v>
      </c>
      <c r="F69" s="111" t="s">
        <v>387</v>
      </c>
      <c r="G69" s="111" t="s">
        <v>47</v>
      </c>
      <c r="H69" s="111" t="s">
        <v>31</v>
      </c>
      <c r="I69" s="115">
        <v>43105</v>
      </c>
      <c r="J69" s="115">
        <v>43112</v>
      </c>
      <c r="K69" s="115">
        <v>43119</v>
      </c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48"/>
      <c r="Y69" s="115"/>
      <c r="Z69" s="115"/>
      <c r="AA69" s="115"/>
      <c r="AB69" s="115"/>
      <c r="AC69" s="115"/>
      <c r="AD69" s="115"/>
      <c r="AE69" s="115"/>
      <c r="AF69" s="115"/>
      <c r="AG69" s="157">
        <v>43273</v>
      </c>
    </row>
    <row r="70" spans="1:33">
      <c r="A70" s="111" t="s">
        <v>128</v>
      </c>
      <c r="B70" s="111" t="s">
        <v>389</v>
      </c>
      <c r="C70" s="111" t="s">
        <v>388</v>
      </c>
      <c r="D70" s="111" t="s">
        <v>131</v>
      </c>
      <c r="E70" s="111">
        <v>27996</v>
      </c>
      <c r="F70" s="111" t="s">
        <v>132</v>
      </c>
      <c r="G70" s="111" t="s">
        <v>47</v>
      </c>
      <c r="H70" s="111" t="s">
        <v>31</v>
      </c>
      <c r="I70" s="115">
        <v>43105</v>
      </c>
      <c r="J70" s="115">
        <v>43112</v>
      </c>
      <c r="K70" s="115">
        <v>43119</v>
      </c>
      <c r="L70" s="115">
        <v>43126</v>
      </c>
      <c r="M70" s="115">
        <v>43133</v>
      </c>
      <c r="N70" s="115">
        <v>43140</v>
      </c>
      <c r="O70" s="115">
        <v>43147</v>
      </c>
      <c r="P70" s="115">
        <v>43154</v>
      </c>
      <c r="Q70" s="115">
        <v>43161</v>
      </c>
      <c r="R70" s="115">
        <v>43168</v>
      </c>
      <c r="S70" s="115">
        <v>43175</v>
      </c>
      <c r="T70" s="115">
        <v>43182</v>
      </c>
      <c r="U70" s="115">
        <v>43189</v>
      </c>
      <c r="V70" s="115">
        <v>43196</v>
      </c>
      <c r="W70" s="115">
        <v>43203</v>
      </c>
      <c r="X70" s="148">
        <v>43210</v>
      </c>
      <c r="Y70" s="115">
        <v>43217</v>
      </c>
      <c r="Z70" s="115">
        <v>43224</v>
      </c>
      <c r="AA70" s="115">
        <v>43231</v>
      </c>
      <c r="AB70" s="115">
        <v>43238</v>
      </c>
      <c r="AC70" s="115">
        <v>43245</v>
      </c>
      <c r="AD70" s="115">
        <v>43252</v>
      </c>
      <c r="AE70" s="115">
        <v>43259</v>
      </c>
      <c r="AF70" s="115">
        <v>43266</v>
      </c>
      <c r="AG70" s="115">
        <v>43273</v>
      </c>
    </row>
    <row r="71" spans="1:33">
      <c r="A71" s="111" t="s">
        <v>28</v>
      </c>
      <c r="B71" s="111" t="s">
        <v>391</v>
      </c>
      <c r="C71" s="111" t="s">
        <v>390</v>
      </c>
      <c r="D71" s="111" t="s">
        <v>12</v>
      </c>
      <c r="E71" s="111">
        <v>28037</v>
      </c>
      <c r="F71" s="111" t="s">
        <v>392</v>
      </c>
      <c r="G71" s="111" t="s">
        <v>47</v>
      </c>
      <c r="H71" s="111" t="s">
        <v>31</v>
      </c>
      <c r="I71" s="115">
        <v>43105</v>
      </c>
      <c r="J71" s="115">
        <v>43112</v>
      </c>
      <c r="K71" s="115">
        <v>43119</v>
      </c>
      <c r="L71" s="115">
        <v>43126</v>
      </c>
      <c r="M71" s="115">
        <v>43133</v>
      </c>
      <c r="N71" s="115">
        <v>43140</v>
      </c>
      <c r="O71" s="115">
        <v>43147</v>
      </c>
      <c r="P71" s="115">
        <v>43154</v>
      </c>
      <c r="Q71" s="115">
        <v>43161</v>
      </c>
      <c r="R71" s="115">
        <v>43168</v>
      </c>
      <c r="S71" s="115">
        <v>43175</v>
      </c>
      <c r="T71" s="115">
        <v>43182</v>
      </c>
      <c r="U71" s="115">
        <v>43189</v>
      </c>
      <c r="V71" s="115">
        <v>43196</v>
      </c>
      <c r="W71" s="115"/>
      <c r="X71" s="148"/>
      <c r="Y71" s="115"/>
      <c r="Z71" s="115">
        <v>43224</v>
      </c>
      <c r="AA71" s="115">
        <v>43231</v>
      </c>
      <c r="AB71" s="115">
        <v>43238</v>
      </c>
      <c r="AC71" s="115">
        <v>43245</v>
      </c>
      <c r="AD71" s="115">
        <v>43252</v>
      </c>
      <c r="AE71" s="115">
        <v>43259</v>
      </c>
      <c r="AF71" s="115">
        <v>43266</v>
      </c>
      <c r="AG71" s="115">
        <v>43273</v>
      </c>
    </row>
    <row r="72" spans="1:33">
      <c r="A72" s="111" t="s">
        <v>15</v>
      </c>
      <c r="B72" s="111" t="s">
        <v>394</v>
      </c>
      <c r="C72" s="111" t="s">
        <v>393</v>
      </c>
      <c r="D72" s="111" t="s">
        <v>18</v>
      </c>
      <c r="E72" s="111">
        <v>27976</v>
      </c>
      <c r="F72" s="111" t="s">
        <v>395</v>
      </c>
      <c r="G72" s="111" t="s">
        <v>31</v>
      </c>
      <c r="H72" s="111" t="s">
        <v>21</v>
      </c>
      <c r="I72" s="115">
        <v>43105</v>
      </c>
      <c r="J72" s="115">
        <v>43112</v>
      </c>
      <c r="K72" s="115">
        <v>43119</v>
      </c>
      <c r="L72" s="115">
        <v>43126</v>
      </c>
      <c r="M72" s="115">
        <v>43133</v>
      </c>
      <c r="N72" s="115">
        <v>43140</v>
      </c>
      <c r="O72" s="115">
        <v>43147</v>
      </c>
      <c r="P72" s="115">
        <v>43154</v>
      </c>
      <c r="Q72" s="115">
        <v>43161</v>
      </c>
      <c r="R72" s="115">
        <v>43168</v>
      </c>
      <c r="S72" s="115">
        <v>43175</v>
      </c>
      <c r="T72" s="115"/>
      <c r="U72" s="115"/>
      <c r="V72" s="115"/>
      <c r="W72" s="115"/>
      <c r="X72" s="148"/>
      <c r="Y72" s="115"/>
      <c r="Z72" s="115"/>
      <c r="AA72" s="115"/>
      <c r="AB72" s="115"/>
      <c r="AC72" s="115"/>
      <c r="AD72" s="115"/>
      <c r="AE72" s="148">
        <v>43259</v>
      </c>
      <c r="AF72" s="115"/>
      <c r="AG72" s="157">
        <v>43273</v>
      </c>
    </row>
    <row r="73" spans="1:33">
      <c r="A73" s="111" t="s">
        <v>15</v>
      </c>
      <c r="B73" s="111" t="s">
        <v>397</v>
      </c>
      <c r="C73" s="111" t="s">
        <v>396</v>
      </c>
      <c r="D73" s="111" t="s">
        <v>18</v>
      </c>
      <c r="E73" s="111">
        <v>263808</v>
      </c>
      <c r="F73" s="111" t="s">
        <v>398</v>
      </c>
      <c r="G73" s="111" t="s">
        <v>47</v>
      </c>
      <c r="H73" s="111" t="s">
        <v>31</v>
      </c>
      <c r="I73" s="115"/>
      <c r="J73" s="115"/>
      <c r="K73" s="115"/>
      <c r="L73" s="115">
        <v>43126</v>
      </c>
      <c r="M73" s="115">
        <v>43133</v>
      </c>
      <c r="N73" s="115">
        <v>43140</v>
      </c>
      <c r="O73" s="115">
        <v>43147</v>
      </c>
      <c r="P73" s="115">
        <v>43154</v>
      </c>
      <c r="Q73" s="115">
        <v>43161</v>
      </c>
      <c r="R73" s="115">
        <v>43168</v>
      </c>
      <c r="S73" s="115">
        <v>43175</v>
      </c>
      <c r="T73" s="115">
        <v>43182</v>
      </c>
      <c r="U73" s="115">
        <v>43189</v>
      </c>
      <c r="V73" s="115">
        <v>43196</v>
      </c>
      <c r="W73" s="115">
        <v>43203</v>
      </c>
      <c r="X73" s="148">
        <v>43210</v>
      </c>
      <c r="Y73" s="115">
        <v>43217</v>
      </c>
      <c r="Z73" s="115">
        <v>43224</v>
      </c>
      <c r="AA73" s="115">
        <v>43231</v>
      </c>
      <c r="AB73" s="115">
        <v>43238</v>
      </c>
      <c r="AC73" s="115">
        <v>43245</v>
      </c>
      <c r="AD73" s="115">
        <v>43252</v>
      </c>
      <c r="AE73" s="115">
        <v>43259</v>
      </c>
      <c r="AF73" s="115"/>
      <c r="AG73" s="157">
        <v>43273</v>
      </c>
    </row>
    <row r="74" spans="1:33">
      <c r="A74" s="111" t="s">
        <v>28</v>
      </c>
      <c r="B74" s="111" t="s">
        <v>400</v>
      </c>
      <c r="C74" s="111" t="s">
        <v>399</v>
      </c>
      <c r="D74" s="111" t="s">
        <v>12</v>
      </c>
      <c r="E74" s="111">
        <v>11815</v>
      </c>
      <c r="F74" s="111" t="s">
        <v>401</v>
      </c>
      <c r="G74" s="111" t="s">
        <v>47</v>
      </c>
      <c r="H74" s="111" t="s">
        <v>31</v>
      </c>
      <c r="I74" s="115">
        <v>43105</v>
      </c>
      <c r="J74" s="115">
        <v>43112</v>
      </c>
      <c r="K74" s="115">
        <v>43119</v>
      </c>
      <c r="L74" s="115">
        <v>43126</v>
      </c>
      <c r="M74" s="115">
        <v>43133</v>
      </c>
      <c r="N74" s="115"/>
      <c r="O74" s="115"/>
      <c r="P74" s="115">
        <v>43154</v>
      </c>
      <c r="Q74" s="115"/>
      <c r="R74" s="115"/>
      <c r="S74" s="115"/>
      <c r="T74" s="115">
        <v>43182</v>
      </c>
      <c r="U74" s="115">
        <v>43189</v>
      </c>
      <c r="V74" s="115">
        <v>43196</v>
      </c>
      <c r="W74" s="115">
        <v>43203</v>
      </c>
      <c r="X74" s="148">
        <v>43210</v>
      </c>
      <c r="Y74" s="115">
        <v>43217</v>
      </c>
      <c r="Z74" s="115">
        <v>43224</v>
      </c>
      <c r="AA74" s="115"/>
      <c r="AB74" s="115"/>
      <c r="AC74" s="115">
        <v>43245</v>
      </c>
      <c r="AD74" s="115">
        <v>43252</v>
      </c>
      <c r="AE74" s="115">
        <v>43259</v>
      </c>
      <c r="AF74" s="115">
        <v>43266</v>
      </c>
      <c r="AG74" s="115">
        <v>43273</v>
      </c>
    </row>
    <row r="75" spans="1:33">
      <c r="A75" s="118" t="s">
        <v>28</v>
      </c>
      <c r="B75" s="118" t="s">
        <v>402</v>
      </c>
      <c r="C75" s="145" t="s">
        <v>512</v>
      </c>
      <c r="D75" s="118" t="s">
        <v>12</v>
      </c>
      <c r="E75" s="111">
        <v>263209</v>
      </c>
      <c r="F75" s="145" t="s">
        <v>511</v>
      </c>
      <c r="G75" s="145" t="s">
        <v>31</v>
      </c>
      <c r="H75" s="145" t="s">
        <v>21</v>
      </c>
      <c r="I75" s="115">
        <v>43105</v>
      </c>
      <c r="J75" s="115">
        <v>43112</v>
      </c>
      <c r="K75" s="115">
        <v>43119</v>
      </c>
      <c r="L75" s="115">
        <v>43126</v>
      </c>
      <c r="M75" s="115">
        <v>43133</v>
      </c>
      <c r="N75" s="115">
        <v>43140</v>
      </c>
      <c r="O75" s="115">
        <v>43147</v>
      </c>
      <c r="P75" s="115">
        <v>43154</v>
      </c>
      <c r="Q75" s="115">
        <v>43161</v>
      </c>
      <c r="R75" s="115">
        <v>43168</v>
      </c>
      <c r="S75" s="115">
        <v>43175</v>
      </c>
      <c r="T75" s="115">
        <v>43182</v>
      </c>
      <c r="U75" s="115">
        <v>43189</v>
      </c>
      <c r="V75" s="115">
        <v>43196</v>
      </c>
      <c r="W75" s="115">
        <v>43203</v>
      </c>
      <c r="X75" s="148">
        <v>43210</v>
      </c>
      <c r="Y75" s="115">
        <v>43217</v>
      </c>
      <c r="Z75" s="115">
        <v>43224</v>
      </c>
      <c r="AA75" s="115">
        <v>43231</v>
      </c>
      <c r="AB75" s="115">
        <v>43238</v>
      </c>
      <c r="AC75" s="115">
        <v>43245</v>
      </c>
      <c r="AD75" s="115">
        <v>43252</v>
      </c>
      <c r="AE75" s="115">
        <v>43259</v>
      </c>
      <c r="AF75" s="115">
        <v>43266</v>
      </c>
      <c r="AG75" s="115">
        <v>43273</v>
      </c>
    </row>
    <row r="76" spans="1:33">
      <c r="A76" s="118" t="s">
        <v>139</v>
      </c>
      <c r="B76" s="118" t="s">
        <v>404</v>
      </c>
      <c r="C76" s="118" t="s">
        <v>403</v>
      </c>
      <c r="D76" s="118" t="s">
        <v>142</v>
      </c>
      <c r="E76" s="111">
        <v>52380</v>
      </c>
      <c r="F76" s="118" t="s">
        <v>405</v>
      </c>
      <c r="G76" s="118" t="s">
        <v>47</v>
      </c>
      <c r="H76" s="118" t="s">
        <v>31</v>
      </c>
      <c r="I76" s="115">
        <v>43105</v>
      </c>
      <c r="J76" s="115">
        <v>43112</v>
      </c>
      <c r="K76" s="115">
        <v>43119</v>
      </c>
      <c r="L76" s="115">
        <v>43126</v>
      </c>
      <c r="M76" s="115">
        <v>43133</v>
      </c>
      <c r="N76" s="115">
        <v>43140</v>
      </c>
      <c r="O76" s="115"/>
      <c r="P76" s="115"/>
      <c r="Q76" s="115">
        <v>43161</v>
      </c>
      <c r="R76" s="115">
        <v>43168</v>
      </c>
      <c r="S76" s="115"/>
      <c r="T76" s="115"/>
      <c r="U76" s="115"/>
      <c r="V76" s="115"/>
      <c r="W76" s="115"/>
      <c r="X76" s="148"/>
      <c r="Y76" s="115"/>
      <c r="Z76" s="115"/>
      <c r="AA76" s="115"/>
      <c r="AB76" s="115"/>
      <c r="AC76" s="115"/>
      <c r="AD76" s="115"/>
      <c r="AE76" s="115"/>
      <c r="AF76" s="115"/>
      <c r="AG76" s="157">
        <v>43273</v>
      </c>
    </row>
    <row r="77" spans="1:33">
      <c r="A77" s="118" t="s">
        <v>186</v>
      </c>
      <c r="B77" s="118" t="s">
        <v>407</v>
      </c>
      <c r="C77" s="118" t="s">
        <v>406</v>
      </c>
      <c r="D77" s="118" t="s">
        <v>188</v>
      </c>
      <c r="E77" s="111">
        <v>263832</v>
      </c>
      <c r="F77" s="118" t="s">
        <v>376</v>
      </c>
      <c r="G77" s="118" t="s">
        <v>47</v>
      </c>
      <c r="H77" s="118" t="s">
        <v>31</v>
      </c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>
        <v>43196</v>
      </c>
      <c r="W77" s="115"/>
      <c r="X77" s="148"/>
      <c r="Y77" s="115"/>
      <c r="Z77" s="115"/>
      <c r="AA77" s="115"/>
      <c r="AB77" s="115"/>
      <c r="AC77" s="115"/>
      <c r="AD77" s="115"/>
      <c r="AE77" s="115"/>
      <c r="AF77" s="115"/>
      <c r="AG77" s="157">
        <v>43273</v>
      </c>
    </row>
    <row r="78" spans="1:33">
      <c r="A78" s="118" t="s">
        <v>32</v>
      </c>
      <c r="B78" s="118" t="s">
        <v>409</v>
      </c>
      <c r="C78" s="118" t="s">
        <v>408</v>
      </c>
      <c r="D78" s="118" t="s">
        <v>34</v>
      </c>
      <c r="E78" s="111">
        <v>52360</v>
      </c>
      <c r="F78" s="118" t="s">
        <v>410</v>
      </c>
      <c r="G78" s="118" t="s">
        <v>47</v>
      </c>
      <c r="H78" s="118" t="s">
        <v>31</v>
      </c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48"/>
      <c r="Y78" s="115"/>
      <c r="Z78" s="115"/>
      <c r="AA78" s="115"/>
      <c r="AB78" s="115"/>
      <c r="AC78" s="115"/>
      <c r="AD78" s="115"/>
      <c r="AE78" s="115"/>
      <c r="AF78" s="115"/>
      <c r="AG78" s="157">
        <v>43273</v>
      </c>
    </row>
    <row r="79" spans="1:33">
      <c r="A79" s="118" t="s">
        <v>28</v>
      </c>
      <c r="B79" s="118" t="s">
        <v>413</v>
      </c>
      <c r="C79" s="118" t="s">
        <v>411</v>
      </c>
      <c r="D79" s="118" t="s">
        <v>12</v>
      </c>
      <c r="E79" s="111">
        <v>52300</v>
      </c>
      <c r="F79" s="118" t="s">
        <v>412</v>
      </c>
      <c r="G79" s="118" t="s">
        <v>47</v>
      </c>
      <c r="H79" s="118" t="s">
        <v>31</v>
      </c>
      <c r="I79" s="115">
        <v>43105</v>
      </c>
      <c r="J79" s="115">
        <v>43112</v>
      </c>
      <c r="K79" s="115">
        <v>43119</v>
      </c>
      <c r="L79" s="115">
        <v>43126</v>
      </c>
      <c r="M79" s="115">
        <v>43133</v>
      </c>
      <c r="N79" s="115">
        <v>43140</v>
      </c>
      <c r="O79" s="115">
        <v>43147</v>
      </c>
      <c r="P79" s="115">
        <v>43154</v>
      </c>
      <c r="Q79" s="115">
        <v>43161</v>
      </c>
      <c r="R79" s="115">
        <v>43168</v>
      </c>
      <c r="S79" s="115">
        <v>43175</v>
      </c>
      <c r="T79" s="115">
        <v>43182</v>
      </c>
      <c r="U79" s="115">
        <v>43189</v>
      </c>
      <c r="V79" s="115">
        <v>43196</v>
      </c>
      <c r="W79" s="115"/>
      <c r="X79" s="148"/>
      <c r="Y79" s="115"/>
      <c r="Z79" s="115"/>
      <c r="AA79" s="115"/>
      <c r="AB79" s="115"/>
      <c r="AC79" s="115"/>
      <c r="AD79" s="115"/>
      <c r="AE79" s="115"/>
      <c r="AF79" s="115"/>
      <c r="AG79" s="157">
        <v>43273</v>
      </c>
    </row>
    <row r="80" spans="1:33">
      <c r="A80" s="118" t="s">
        <v>48</v>
      </c>
      <c r="B80" s="118" t="s">
        <v>415</v>
      </c>
      <c r="C80" s="118" t="s">
        <v>414</v>
      </c>
      <c r="D80" s="118" t="s">
        <v>50</v>
      </c>
      <c r="E80" s="111">
        <v>52354</v>
      </c>
      <c r="F80" s="118" t="s">
        <v>416</v>
      </c>
      <c r="G80" s="118" t="s">
        <v>31</v>
      </c>
      <c r="H80" s="118" t="s">
        <v>21</v>
      </c>
      <c r="I80" s="115">
        <v>43105</v>
      </c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48"/>
      <c r="Y80" s="115"/>
      <c r="Z80" s="115"/>
      <c r="AA80" s="115"/>
      <c r="AB80" s="115"/>
      <c r="AC80" s="115"/>
      <c r="AD80" s="115"/>
      <c r="AE80" s="115"/>
      <c r="AF80" s="115"/>
      <c r="AG80" s="157">
        <v>43273</v>
      </c>
    </row>
    <row r="81" spans="1:33">
      <c r="A81" s="118" t="s">
        <v>418</v>
      </c>
      <c r="B81" s="118"/>
      <c r="C81" s="118" t="s">
        <v>417</v>
      </c>
      <c r="D81" s="118"/>
      <c r="E81" s="111"/>
      <c r="F81" s="118"/>
      <c r="G81" s="118" t="s">
        <v>47</v>
      </c>
      <c r="H81" s="118" t="s">
        <v>31</v>
      </c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48"/>
      <c r="Y81" s="115"/>
      <c r="Z81" s="115"/>
      <c r="AA81" s="115"/>
      <c r="AB81" s="115"/>
      <c r="AC81" s="115"/>
      <c r="AD81" s="115"/>
      <c r="AE81" s="115"/>
      <c r="AF81" s="115"/>
      <c r="AG81" s="157">
        <v>43273</v>
      </c>
    </row>
    <row r="82" spans="1:33">
      <c r="A82" s="120" t="s">
        <v>32</v>
      </c>
      <c r="B82" s="120" t="s">
        <v>420</v>
      </c>
      <c r="C82" s="120" t="s">
        <v>419</v>
      </c>
      <c r="D82" s="120" t="s">
        <v>163</v>
      </c>
      <c r="E82" s="111">
        <v>264800</v>
      </c>
      <c r="F82" s="145" t="s">
        <v>507</v>
      </c>
      <c r="G82" s="145" t="s">
        <v>31</v>
      </c>
      <c r="H82" s="145" t="s">
        <v>21</v>
      </c>
      <c r="I82" s="115">
        <v>43105</v>
      </c>
      <c r="J82" s="115">
        <v>43112</v>
      </c>
      <c r="K82" s="115">
        <v>43119</v>
      </c>
      <c r="L82" s="115">
        <v>43126</v>
      </c>
      <c r="M82" s="115">
        <v>43133</v>
      </c>
      <c r="N82" s="115">
        <v>43140</v>
      </c>
      <c r="O82" s="115">
        <v>43147</v>
      </c>
      <c r="P82" s="115"/>
      <c r="Q82" s="115"/>
      <c r="R82" s="115"/>
      <c r="S82" s="115"/>
      <c r="T82" s="115"/>
      <c r="U82" s="115">
        <v>43189</v>
      </c>
      <c r="V82" s="115">
        <v>43196</v>
      </c>
      <c r="W82" s="115">
        <v>43203</v>
      </c>
      <c r="X82" s="148">
        <v>43210</v>
      </c>
      <c r="Y82" s="115">
        <v>43217</v>
      </c>
      <c r="Z82" s="115">
        <v>43224</v>
      </c>
      <c r="AA82" s="115">
        <v>43231</v>
      </c>
      <c r="AB82" s="115">
        <v>43238</v>
      </c>
      <c r="AC82" s="115">
        <v>43245</v>
      </c>
      <c r="AD82" s="115">
        <v>43252</v>
      </c>
      <c r="AE82" s="115">
        <v>43259</v>
      </c>
      <c r="AF82" s="115"/>
      <c r="AG82" s="157">
        <v>43273</v>
      </c>
    </row>
    <row r="83" spans="1:33">
      <c r="A83" s="130" t="s">
        <v>15</v>
      </c>
      <c r="B83" s="122" t="s">
        <v>409</v>
      </c>
      <c r="C83" s="122" t="s">
        <v>421</v>
      </c>
      <c r="D83" s="130" t="s">
        <v>458</v>
      </c>
      <c r="E83" s="111">
        <v>52420</v>
      </c>
      <c r="F83" s="122" t="s">
        <v>422</v>
      </c>
      <c r="G83" s="122" t="s">
        <v>31</v>
      </c>
      <c r="H83" s="122" t="s">
        <v>21</v>
      </c>
      <c r="I83" s="115">
        <v>43105</v>
      </c>
      <c r="J83" s="115">
        <v>43112</v>
      </c>
      <c r="K83" s="115">
        <v>43119</v>
      </c>
      <c r="L83" s="115">
        <v>43126</v>
      </c>
      <c r="M83" s="115">
        <v>43133</v>
      </c>
      <c r="N83" s="115">
        <v>43140</v>
      </c>
      <c r="O83" s="115">
        <v>43147</v>
      </c>
      <c r="P83" s="115">
        <v>43154</v>
      </c>
      <c r="Q83" s="115"/>
      <c r="R83" s="115"/>
      <c r="S83" s="115"/>
      <c r="T83" s="115"/>
      <c r="U83" s="115"/>
      <c r="V83" s="115"/>
      <c r="W83" s="115"/>
      <c r="X83" s="148"/>
      <c r="Y83" s="115"/>
      <c r="Z83" s="115"/>
      <c r="AA83" s="115"/>
      <c r="AB83" s="115"/>
      <c r="AC83" s="115"/>
      <c r="AD83" s="115"/>
      <c r="AE83" s="115"/>
      <c r="AF83" s="115"/>
      <c r="AG83" s="157">
        <v>43273</v>
      </c>
    </row>
    <row r="84" spans="1:33">
      <c r="A84" s="123" t="s">
        <v>174</v>
      </c>
      <c r="B84" s="123" t="s">
        <v>424</v>
      </c>
      <c r="C84" s="123" t="s">
        <v>423</v>
      </c>
      <c r="D84" s="123" t="s">
        <v>277</v>
      </c>
      <c r="E84" s="111">
        <v>52255</v>
      </c>
      <c r="F84" s="123" t="s">
        <v>425</v>
      </c>
      <c r="G84" s="123" t="s">
        <v>47</v>
      </c>
      <c r="H84" s="123" t="s">
        <v>31</v>
      </c>
      <c r="I84" s="115">
        <v>43105</v>
      </c>
      <c r="J84" s="115">
        <v>43112</v>
      </c>
      <c r="K84" s="115">
        <v>43119</v>
      </c>
      <c r="L84" s="115">
        <v>43126</v>
      </c>
      <c r="M84" s="115">
        <v>43133</v>
      </c>
      <c r="N84" s="115">
        <v>43140</v>
      </c>
      <c r="O84" s="115">
        <v>43147</v>
      </c>
      <c r="P84" s="115">
        <v>43154</v>
      </c>
      <c r="Q84" s="115">
        <v>43161</v>
      </c>
      <c r="R84" s="115">
        <v>43168</v>
      </c>
      <c r="S84" s="115">
        <v>43175</v>
      </c>
      <c r="T84" s="115"/>
      <c r="U84" s="115">
        <v>43189</v>
      </c>
      <c r="V84" s="115">
        <v>43196</v>
      </c>
      <c r="W84" s="115">
        <v>43203</v>
      </c>
      <c r="X84" s="148">
        <v>43210</v>
      </c>
      <c r="Y84" s="115">
        <v>43217</v>
      </c>
      <c r="Z84" s="115">
        <v>43224</v>
      </c>
      <c r="AA84" s="115">
        <v>43231</v>
      </c>
      <c r="AB84" s="115"/>
      <c r="AC84" s="115"/>
      <c r="AD84" s="115"/>
      <c r="AE84" s="115"/>
      <c r="AF84" s="115"/>
      <c r="AG84" s="157">
        <v>43273</v>
      </c>
    </row>
    <row r="85" spans="1:33">
      <c r="A85" s="123" t="s">
        <v>48</v>
      </c>
      <c r="B85" s="123" t="s">
        <v>427</v>
      </c>
      <c r="C85" s="123" t="s">
        <v>426</v>
      </c>
      <c r="D85" s="123" t="s">
        <v>50</v>
      </c>
      <c r="E85" s="111">
        <v>52352</v>
      </c>
      <c r="F85" s="123" t="s">
        <v>428</v>
      </c>
      <c r="G85" s="123" t="s">
        <v>47</v>
      </c>
      <c r="H85" s="123" t="s">
        <v>31</v>
      </c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48"/>
      <c r="Y85" s="115"/>
      <c r="Z85" s="115"/>
      <c r="AA85" s="115"/>
      <c r="AB85" s="115"/>
      <c r="AC85" s="115"/>
      <c r="AD85" s="115"/>
      <c r="AE85" s="115"/>
      <c r="AF85" s="115"/>
      <c r="AG85" s="157">
        <v>43273</v>
      </c>
    </row>
    <row r="86" spans="1:33">
      <c r="A86" s="124" t="s">
        <v>15</v>
      </c>
      <c r="B86" s="124" t="s">
        <v>430</v>
      </c>
      <c r="C86" s="124" t="s">
        <v>429</v>
      </c>
      <c r="D86" s="124" t="s">
        <v>18</v>
      </c>
      <c r="E86" s="111">
        <v>52323</v>
      </c>
      <c r="F86" s="124" t="s">
        <v>431</v>
      </c>
      <c r="G86" s="124" t="s">
        <v>31</v>
      </c>
      <c r="H86" s="124" t="s">
        <v>21</v>
      </c>
      <c r="I86" s="115">
        <v>43105</v>
      </c>
      <c r="J86" s="115">
        <v>43112</v>
      </c>
      <c r="K86" s="115">
        <v>43119</v>
      </c>
      <c r="L86" s="115">
        <v>43126</v>
      </c>
      <c r="M86" s="115">
        <v>43133</v>
      </c>
      <c r="N86" s="115"/>
      <c r="O86" s="115"/>
      <c r="P86" s="115"/>
      <c r="Q86" s="115"/>
      <c r="R86" s="115"/>
      <c r="S86" s="115"/>
      <c r="T86" s="115"/>
      <c r="U86" s="115">
        <v>43189</v>
      </c>
      <c r="V86" s="115">
        <v>43196</v>
      </c>
      <c r="W86" s="115"/>
      <c r="X86" s="148"/>
      <c r="Y86" s="115"/>
      <c r="Z86" s="115"/>
      <c r="AA86" s="115"/>
      <c r="AB86" s="115"/>
      <c r="AC86" s="115"/>
      <c r="AD86" s="115"/>
      <c r="AE86" s="115"/>
      <c r="AF86" s="115"/>
      <c r="AG86" s="115">
        <v>43273</v>
      </c>
    </row>
    <row r="87" spans="1:33">
      <c r="A87" s="124" t="s">
        <v>28</v>
      </c>
      <c r="B87" s="124" t="s">
        <v>433</v>
      </c>
      <c r="C87" s="124" t="s">
        <v>432</v>
      </c>
      <c r="D87" s="124" t="s">
        <v>12</v>
      </c>
      <c r="E87" s="111">
        <v>263769</v>
      </c>
      <c r="F87" s="124" t="s">
        <v>434</v>
      </c>
      <c r="G87" s="124" t="s">
        <v>31</v>
      </c>
      <c r="H87" s="124" t="s">
        <v>21</v>
      </c>
      <c r="I87" s="115">
        <v>43105</v>
      </c>
      <c r="J87" s="115">
        <v>43112</v>
      </c>
      <c r="K87" s="115">
        <v>43119</v>
      </c>
      <c r="L87" s="115">
        <v>43126</v>
      </c>
      <c r="M87" s="115">
        <v>43133</v>
      </c>
      <c r="N87" s="115"/>
      <c r="P87" s="115"/>
      <c r="Q87" s="115"/>
      <c r="R87" s="115"/>
      <c r="S87" s="115"/>
      <c r="T87" s="115"/>
      <c r="U87" s="115"/>
      <c r="V87" s="115"/>
      <c r="W87" s="115"/>
      <c r="X87" s="148">
        <v>43210</v>
      </c>
      <c r="Y87" s="115">
        <v>43217</v>
      </c>
      <c r="Z87" s="115">
        <v>43224</v>
      </c>
      <c r="AA87" s="115"/>
      <c r="AB87" s="115"/>
      <c r="AC87" s="115"/>
      <c r="AD87" s="115"/>
      <c r="AE87" s="115"/>
      <c r="AF87" s="115"/>
      <c r="AG87" s="157">
        <v>43273</v>
      </c>
    </row>
    <row r="88" spans="1:33">
      <c r="A88" s="125" t="s">
        <v>238</v>
      </c>
      <c r="B88" s="124"/>
      <c r="C88" s="125" t="s">
        <v>435</v>
      </c>
      <c r="D88" s="125" t="s">
        <v>436</v>
      </c>
      <c r="E88" s="111">
        <v>61441</v>
      </c>
      <c r="F88" s="124"/>
      <c r="G88" s="125" t="s">
        <v>47</v>
      </c>
      <c r="H88" s="125" t="s">
        <v>31</v>
      </c>
      <c r="I88" s="115">
        <v>43105</v>
      </c>
      <c r="J88" s="115">
        <v>43112</v>
      </c>
      <c r="K88" s="115">
        <v>43119</v>
      </c>
      <c r="L88" s="115">
        <v>43126</v>
      </c>
      <c r="M88" s="115">
        <v>43133</v>
      </c>
      <c r="N88" s="115">
        <v>43140</v>
      </c>
      <c r="O88" s="115">
        <v>43147</v>
      </c>
      <c r="P88" s="115">
        <v>43154</v>
      </c>
      <c r="Q88" s="115">
        <v>43161</v>
      </c>
      <c r="R88" s="115">
        <v>43168</v>
      </c>
      <c r="S88" s="115">
        <v>43175</v>
      </c>
      <c r="T88" s="115">
        <v>43182</v>
      </c>
      <c r="U88" s="115">
        <v>43189</v>
      </c>
      <c r="V88" s="115">
        <v>43196</v>
      </c>
      <c r="W88" s="115"/>
      <c r="X88" s="148"/>
      <c r="Y88" s="115"/>
      <c r="Z88" s="115"/>
      <c r="AA88" s="115"/>
      <c r="AB88" s="115"/>
      <c r="AC88" s="115"/>
      <c r="AD88" s="115"/>
      <c r="AE88" s="115"/>
      <c r="AF88" s="115"/>
      <c r="AG88" s="157">
        <v>43273</v>
      </c>
    </row>
    <row r="89" spans="1:33">
      <c r="A89" s="126" t="s">
        <v>48</v>
      </c>
      <c r="B89" s="126" t="s">
        <v>438</v>
      </c>
      <c r="C89" s="126" t="s">
        <v>437</v>
      </c>
      <c r="D89" s="126" t="s">
        <v>50</v>
      </c>
      <c r="E89" s="111">
        <v>263834</v>
      </c>
      <c r="F89" s="126" t="s">
        <v>439</v>
      </c>
      <c r="G89" s="126" t="s">
        <v>47</v>
      </c>
      <c r="H89" s="126" t="s">
        <v>31</v>
      </c>
      <c r="I89" s="115"/>
      <c r="J89" s="115"/>
      <c r="K89" s="115"/>
      <c r="L89" s="115"/>
      <c r="M89" s="115"/>
      <c r="N89" s="115">
        <v>43140</v>
      </c>
      <c r="O89" s="115">
        <v>43147</v>
      </c>
      <c r="P89" s="115">
        <v>43154</v>
      </c>
      <c r="Q89" s="115"/>
      <c r="R89" s="115"/>
      <c r="S89" s="115"/>
      <c r="T89" s="115"/>
      <c r="U89" s="115"/>
      <c r="V89" s="115"/>
      <c r="W89" s="115"/>
      <c r="X89" s="148"/>
      <c r="Y89" s="115"/>
      <c r="Z89" s="115"/>
      <c r="AA89" s="115"/>
      <c r="AB89" s="115"/>
      <c r="AC89" s="115"/>
      <c r="AD89" s="115"/>
      <c r="AE89" s="115"/>
      <c r="AF89" s="115"/>
      <c r="AG89" s="157">
        <v>43273</v>
      </c>
    </row>
    <row r="90" spans="1:33">
      <c r="A90" s="127" t="s">
        <v>139</v>
      </c>
      <c r="B90" s="127" t="s">
        <v>441</v>
      </c>
      <c r="C90" s="127" t="s">
        <v>440</v>
      </c>
      <c r="D90" s="127" t="s">
        <v>442</v>
      </c>
      <c r="E90" s="111">
        <v>27967</v>
      </c>
      <c r="F90" s="127" t="s">
        <v>443</v>
      </c>
      <c r="G90" s="127" t="s">
        <v>47</v>
      </c>
      <c r="H90" s="127" t="s">
        <v>31</v>
      </c>
      <c r="I90" s="115"/>
      <c r="J90" s="115"/>
      <c r="K90" s="115"/>
      <c r="L90" s="115"/>
      <c r="M90" s="115"/>
      <c r="N90" s="115"/>
      <c r="O90" s="115"/>
      <c r="P90" s="115"/>
      <c r="Q90" s="115">
        <v>43161</v>
      </c>
      <c r="R90" s="115">
        <v>43168</v>
      </c>
      <c r="S90" s="115"/>
      <c r="T90" s="115">
        <v>43182</v>
      </c>
      <c r="U90" s="115">
        <v>43189</v>
      </c>
      <c r="V90" s="115">
        <v>43196</v>
      </c>
      <c r="W90" s="115">
        <v>43203</v>
      </c>
      <c r="X90" s="148">
        <v>43210</v>
      </c>
      <c r="Y90" s="115">
        <v>43217</v>
      </c>
      <c r="Z90" s="115">
        <v>43224</v>
      </c>
      <c r="AA90" s="115">
        <v>43231</v>
      </c>
      <c r="AB90" s="115">
        <v>43238</v>
      </c>
      <c r="AC90" s="115">
        <v>43245</v>
      </c>
      <c r="AD90" s="115">
        <v>43252</v>
      </c>
      <c r="AE90" s="115">
        <v>43259</v>
      </c>
      <c r="AF90" s="115">
        <v>43266</v>
      </c>
      <c r="AG90" s="115">
        <v>43273</v>
      </c>
    </row>
    <row r="91" spans="1:33">
      <c r="A91" s="130" t="s">
        <v>44</v>
      </c>
      <c r="B91" s="127" t="s">
        <v>445</v>
      </c>
      <c r="C91" s="127" t="s">
        <v>444</v>
      </c>
      <c r="D91" s="127" t="s">
        <v>46</v>
      </c>
      <c r="E91" s="111">
        <v>28009</v>
      </c>
      <c r="F91" s="130" t="s">
        <v>148</v>
      </c>
      <c r="G91" s="130" t="s">
        <v>47</v>
      </c>
      <c r="H91" s="130" t="s">
        <v>31</v>
      </c>
      <c r="I91" s="115">
        <v>43105</v>
      </c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48"/>
      <c r="Y91" s="115"/>
      <c r="Z91" s="115"/>
      <c r="AA91" s="115"/>
      <c r="AB91" s="115"/>
      <c r="AC91" s="115"/>
      <c r="AD91" s="115"/>
      <c r="AE91" s="115"/>
      <c r="AF91" s="115"/>
      <c r="AG91" s="157">
        <v>43273</v>
      </c>
    </row>
    <row r="92" spans="1:33">
      <c r="A92" s="128" t="s">
        <v>15</v>
      </c>
      <c r="B92" s="128" t="s">
        <v>447</v>
      </c>
      <c r="C92" s="128" t="s">
        <v>446</v>
      </c>
      <c r="D92" s="128" t="s">
        <v>18</v>
      </c>
      <c r="E92" s="111">
        <v>28100</v>
      </c>
      <c r="F92" s="128" t="s">
        <v>376</v>
      </c>
      <c r="G92" s="128" t="s">
        <v>47</v>
      </c>
      <c r="H92" s="128" t="s">
        <v>31</v>
      </c>
      <c r="I92" s="115">
        <v>43105</v>
      </c>
      <c r="J92" s="115">
        <v>43112</v>
      </c>
      <c r="K92" s="115">
        <v>43119</v>
      </c>
      <c r="L92" s="115">
        <v>43126</v>
      </c>
      <c r="M92" s="115">
        <v>43133</v>
      </c>
      <c r="N92" s="115">
        <v>43140</v>
      </c>
      <c r="O92" s="115"/>
      <c r="P92" s="115"/>
      <c r="Q92" s="115">
        <v>43161</v>
      </c>
      <c r="R92" s="115">
        <v>43168</v>
      </c>
      <c r="S92" s="115">
        <v>43175</v>
      </c>
      <c r="T92" s="115">
        <v>43182</v>
      </c>
      <c r="U92" s="115">
        <v>43189</v>
      </c>
      <c r="V92" s="115">
        <v>43196</v>
      </c>
      <c r="W92" s="115"/>
      <c r="X92" s="148"/>
      <c r="Y92" s="115"/>
      <c r="Z92" s="115"/>
      <c r="AA92" s="115"/>
      <c r="AB92" s="115"/>
      <c r="AC92" s="115"/>
      <c r="AD92" s="115"/>
      <c r="AE92" s="115"/>
      <c r="AF92" s="115"/>
      <c r="AG92" s="157">
        <v>43273</v>
      </c>
    </row>
    <row r="93" spans="1:33">
      <c r="A93" s="128" t="s">
        <v>32</v>
      </c>
      <c r="B93" s="128"/>
      <c r="C93" s="131" t="s">
        <v>448</v>
      </c>
      <c r="D93" s="128" t="s">
        <v>163</v>
      </c>
      <c r="E93" s="111">
        <v>52360</v>
      </c>
      <c r="F93" s="128" t="s">
        <v>449</v>
      </c>
      <c r="G93" s="128" t="s">
        <v>103</v>
      </c>
      <c r="H93" s="128" t="s">
        <v>14</v>
      </c>
      <c r="I93" s="115">
        <v>43105</v>
      </c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48"/>
      <c r="Y93" s="115"/>
      <c r="Z93" s="115"/>
      <c r="AA93" s="115"/>
      <c r="AB93" s="115"/>
      <c r="AC93" s="115"/>
      <c r="AD93" s="115"/>
      <c r="AE93" s="115"/>
      <c r="AF93" s="115"/>
      <c r="AG93" s="157">
        <v>43273</v>
      </c>
    </row>
    <row r="94" spans="1:33">
      <c r="A94" s="128" t="s">
        <v>28</v>
      </c>
      <c r="B94" s="128" t="s">
        <v>451</v>
      </c>
      <c r="C94" s="128" t="s">
        <v>450</v>
      </c>
      <c r="D94" s="128" t="s">
        <v>80</v>
      </c>
      <c r="E94" s="111">
        <v>265634</v>
      </c>
      <c r="F94" s="128" t="s">
        <v>452</v>
      </c>
      <c r="G94" s="128" t="s">
        <v>47</v>
      </c>
      <c r="H94" s="128" t="s">
        <v>31</v>
      </c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48"/>
      <c r="Y94" s="115"/>
      <c r="Z94" s="115"/>
      <c r="AA94" s="115"/>
      <c r="AB94" s="115"/>
      <c r="AC94" s="115"/>
      <c r="AD94" s="115"/>
      <c r="AE94" s="115"/>
      <c r="AF94" s="115"/>
      <c r="AG94" s="157">
        <v>43273</v>
      </c>
    </row>
    <row r="95" spans="1:33">
      <c r="A95" s="129" t="s">
        <v>28</v>
      </c>
      <c r="B95" s="129" t="s">
        <v>454</v>
      </c>
      <c r="C95" s="129" t="s">
        <v>453</v>
      </c>
      <c r="D95" s="129" t="s">
        <v>12</v>
      </c>
      <c r="E95" s="111">
        <v>262259</v>
      </c>
      <c r="F95" s="129" t="s">
        <v>455</v>
      </c>
      <c r="G95" s="129" t="s">
        <v>31</v>
      </c>
      <c r="H95" s="129" t="s">
        <v>21</v>
      </c>
      <c r="I95" s="115">
        <v>43105</v>
      </c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48"/>
      <c r="Y95" s="115"/>
      <c r="Z95" s="115"/>
      <c r="AA95" s="115"/>
      <c r="AB95" s="115"/>
      <c r="AC95" s="115"/>
      <c r="AD95" s="115"/>
      <c r="AE95" s="115"/>
      <c r="AF95" s="115"/>
      <c r="AG95" s="157">
        <v>43273</v>
      </c>
    </row>
    <row r="96" spans="1:33">
      <c r="A96" s="130" t="s">
        <v>186</v>
      </c>
      <c r="B96" s="130" t="s">
        <v>457</v>
      </c>
      <c r="C96" s="130" t="s">
        <v>456</v>
      </c>
      <c r="D96" s="130" t="s">
        <v>188</v>
      </c>
      <c r="E96" s="111">
        <v>61490</v>
      </c>
      <c r="F96" s="130" t="s">
        <v>143</v>
      </c>
      <c r="G96" s="130" t="s">
        <v>47</v>
      </c>
      <c r="H96" s="130" t="s">
        <v>31</v>
      </c>
      <c r="I96" s="115">
        <v>43105</v>
      </c>
      <c r="J96" s="115">
        <v>43112</v>
      </c>
      <c r="K96" s="115">
        <v>43119</v>
      </c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48"/>
      <c r="Y96" s="115"/>
      <c r="Z96" s="115"/>
      <c r="AA96" s="115"/>
      <c r="AB96" s="115"/>
      <c r="AC96" s="115"/>
      <c r="AD96" s="115"/>
      <c r="AE96" s="115"/>
      <c r="AF96" s="115"/>
      <c r="AG96" s="157">
        <v>43273</v>
      </c>
    </row>
    <row r="97" spans="1:33">
      <c r="A97" s="132" t="s">
        <v>48</v>
      </c>
      <c r="B97" s="130"/>
      <c r="C97" s="132" t="s">
        <v>459</v>
      </c>
      <c r="D97" s="132" t="s">
        <v>50</v>
      </c>
      <c r="E97" s="121" t="s">
        <v>62</v>
      </c>
      <c r="F97" s="132" t="s">
        <v>460</v>
      </c>
      <c r="G97" s="132" t="s">
        <v>21</v>
      </c>
      <c r="H97" s="132" t="s">
        <v>89</v>
      </c>
      <c r="I97" s="115">
        <v>43105</v>
      </c>
      <c r="J97" s="115">
        <v>43112</v>
      </c>
      <c r="K97" s="115">
        <v>43119</v>
      </c>
      <c r="L97" s="115">
        <v>43126</v>
      </c>
      <c r="M97" s="115">
        <v>43133</v>
      </c>
      <c r="N97" s="115">
        <v>43140</v>
      </c>
      <c r="O97" s="115">
        <v>43147</v>
      </c>
      <c r="P97" s="115"/>
      <c r="Q97" s="115">
        <v>43161</v>
      </c>
      <c r="R97" s="115"/>
      <c r="S97" s="115"/>
      <c r="T97" s="115"/>
      <c r="U97" s="115"/>
      <c r="V97" s="115"/>
      <c r="W97" s="115"/>
      <c r="X97" s="148"/>
      <c r="Y97" s="115"/>
      <c r="Z97" s="115"/>
      <c r="AA97" s="115"/>
      <c r="AB97" s="115"/>
      <c r="AC97" s="115"/>
      <c r="AD97" s="115"/>
      <c r="AE97" s="115"/>
      <c r="AF97" s="115"/>
      <c r="AG97" s="157">
        <v>43273</v>
      </c>
    </row>
    <row r="98" spans="1:33">
      <c r="A98" s="132" t="s">
        <v>28</v>
      </c>
      <c r="B98" s="132" t="s">
        <v>462</v>
      </c>
      <c r="C98" s="132" t="s">
        <v>461</v>
      </c>
      <c r="D98" s="132" t="s">
        <v>12</v>
      </c>
      <c r="E98" s="121">
        <v>52381</v>
      </c>
      <c r="F98" s="132" t="s">
        <v>463</v>
      </c>
      <c r="G98" s="132" t="s">
        <v>47</v>
      </c>
      <c r="H98" s="132" t="s">
        <v>31</v>
      </c>
      <c r="I98" s="115"/>
      <c r="J98" s="115"/>
      <c r="K98" s="115"/>
      <c r="L98" s="115">
        <v>43126</v>
      </c>
      <c r="M98" s="115"/>
      <c r="N98" s="115">
        <v>43140</v>
      </c>
      <c r="O98" s="115">
        <v>43147</v>
      </c>
      <c r="P98" s="115">
        <v>43154</v>
      </c>
      <c r="Q98" s="115"/>
      <c r="R98" s="115"/>
      <c r="S98" s="115"/>
      <c r="T98" s="115">
        <v>43182</v>
      </c>
      <c r="U98" s="115"/>
      <c r="V98" s="115"/>
      <c r="W98" s="115"/>
      <c r="X98" s="148"/>
      <c r="Y98" s="115"/>
      <c r="Z98" s="115">
        <v>43224</v>
      </c>
      <c r="AA98" s="115">
        <v>43231</v>
      </c>
      <c r="AB98" s="115">
        <v>43238</v>
      </c>
      <c r="AC98" s="115">
        <v>43245</v>
      </c>
      <c r="AD98" s="115">
        <v>43252</v>
      </c>
      <c r="AE98" s="115">
        <v>43259</v>
      </c>
      <c r="AF98" s="115">
        <v>43266</v>
      </c>
      <c r="AG98" s="157">
        <v>43273</v>
      </c>
    </row>
    <row r="99" spans="1:33">
      <c r="A99" s="132" t="s">
        <v>28</v>
      </c>
      <c r="B99" s="132" t="s">
        <v>465</v>
      </c>
      <c r="C99" s="132" t="s">
        <v>464</v>
      </c>
      <c r="D99" s="132" t="s">
        <v>12</v>
      </c>
      <c r="E99" s="121">
        <v>61456</v>
      </c>
      <c r="F99" s="132" t="s">
        <v>466</v>
      </c>
      <c r="G99" s="132" t="s">
        <v>47</v>
      </c>
      <c r="H99" s="132" t="s">
        <v>31</v>
      </c>
      <c r="I99" s="115"/>
      <c r="J99" s="115"/>
      <c r="K99" s="115"/>
      <c r="L99" s="115">
        <v>43126</v>
      </c>
      <c r="M99" s="115">
        <v>43133</v>
      </c>
      <c r="N99" s="115">
        <v>43140</v>
      </c>
      <c r="O99" s="115">
        <v>43147</v>
      </c>
      <c r="P99" s="115">
        <v>43154</v>
      </c>
      <c r="Q99" s="115">
        <v>43161</v>
      </c>
      <c r="R99" s="115">
        <v>43168</v>
      </c>
      <c r="S99" s="115">
        <v>43175</v>
      </c>
      <c r="T99" s="115">
        <v>43182</v>
      </c>
      <c r="U99" s="115">
        <v>43189</v>
      </c>
      <c r="V99" s="115">
        <v>43196</v>
      </c>
      <c r="W99" s="115">
        <v>43203</v>
      </c>
      <c r="X99" s="148">
        <v>43210</v>
      </c>
      <c r="Y99" s="115">
        <v>43217</v>
      </c>
      <c r="Z99" s="115">
        <v>43224</v>
      </c>
      <c r="AA99" s="115">
        <v>43231</v>
      </c>
      <c r="AB99" s="115">
        <v>43238</v>
      </c>
      <c r="AC99" s="115">
        <v>43245</v>
      </c>
      <c r="AD99" s="115"/>
      <c r="AE99" s="115"/>
      <c r="AF99" s="115"/>
      <c r="AG99" s="157">
        <v>43273</v>
      </c>
    </row>
    <row r="100" spans="1:33">
      <c r="A100" s="132" t="s">
        <v>28</v>
      </c>
      <c r="B100" s="132" t="s">
        <v>468</v>
      </c>
      <c r="C100" s="132" t="s">
        <v>467</v>
      </c>
      <c r="D100" s="132" t="s">
        <v>12</v>
      </c>
      <c r="E100" s="121">
        <v>263789</v>
      </c>
      <c r="F100" s="132" t="s">
        <v>469</v>
      </c>
      <c r="G100" s="132" t="s">
        <v>47</v>
      </c>
      <c r="H100" s="132" t="s">
        <v>31</v>
      </c>
      <c r="I100" s="115"/>
      <c r="J100" s="115"/>
      <c r="K100" s="115"/>
      <c r="L100" s="115">
        <v>43126</v>
      </c>
      <c r="M100" s="115">
        <v>43133</v>
      </c>
      <c r="N100" s="115"/>
      <c r="O100" s="115"/>
      <c r="P100" s="115"/>
      <c r="Q100" s="115">
        <v>43161</v>
      </c>
      <c r="R100" s="115">
        <v>43168</v>
      </c>
      <c r="S100" s="115">
        <v>43175</v>
      </c>
      <c r="T100" s="115">
        <v>43182</v>
      </c>
      <c r="U100" s="115"/>
      <c r="V100" s="115"/>
      <c r="W100" s="115"/>
      <c r="X100" s="148"/>
      <c r="Y100" s="115"/>
      <c r="Z100" s="115"/>
      <c r="AA100" s="115"/>
      <c r="AB100" s="115"/>
      <c r="AC100" s="115"/>
      <c r="AD100" s="115"/>
      <c r="AE100" s="115"/>
      <c r="AF100" s="115"/>
      <c r="AG100" s="157">
        <v>43273</v>
      </c>
    </row>
    <row r="101" spans="1:33">
      <c r="A101" s="133" t="s">
        <v>32</v>
      </c>
      <c r="B101" s="133" t="s">
        <v>472</v>
      </c>
      <c r="C101" s="133" t="s">
        <v>471</v>
      </c>
      <c r="D101" s="133" t="s">
        <v>163</v>
      </c>
      <c r="E101" s="121">
        <v>263775</v>
      </c>
      <c r="F101" s="133" t="s">
        <v>473</v>
      </c>
      <c r="G101" s="133" t="s">
        <v>47</v>
      </c>
      <c r="H101" s="133" t="s">
        <v>31</v>
      </c>
      <c r="I101" s="115"/>
      <c r="J101" s="115"/>
      <c r="K101" s="115"/>
      <c r="L101" s="115"/>
      <c r="M101" s="115">
        <v>43133</v>
      </c>
      <c r="N101" s="115">
        <v>43140</v>
      </c>
      <c r="O101" s="115">
        <v>43147</v>
      </c>
      <c r="P101" s="115">
        <v>43154</v>
      </c>
      <c r="Q101" s="115">
        <v>43161</v>
      </c>
      <c r="R101" s="115">
        <v>43168</v>
      </c>
      <c r="S101" s="115">
        <v>43175</v>
      </c>
      <c r="T101" s="115">
        <v>43182</v>
      </c>
      <c r="U101" s="115">
        <v>43189</v>
      </c>
      <c r="V101" s="115">
        <v>43196</v>
      </c>
      <c r="W101" s="115">
        <v>43203</v>
      </c>
      <c r="X101" s="148">
        <v>43210</v>
      </c>
      <c r="Y101" s="115">
        <v>43217</v>
      </c>
      <c r="Z101" s="115">
        <v>43224</v>
      </c>
      <c r="AA101" s="115">
        <v>43231</v>
      </c>
      <c r="AB101" s="115">
        <v>43238</v>
      </c>
      <c r="AC101" s="115">
        <v>43245</v>
      </c>
      <c r="AD101" s="115">
        <v>43252</v>
      </c>
      <c r="AE101" s="115">
        <v>43259</v>
      </c>
      <c r="AF101" s="115">
        <v>43266</v>
      </c>
      <c r="AG101" s="115">
        <v>43273</v>
      </c>
    </row>
    <row r="102" spans="1:33">
      <c r="A102" s="134" t="s">
        <v>28</v>
      </c>
      <c r="B102" s="134" t="s">
        <v>475</v>
      </c>
      <c r="C102" s="134" t="s">
        <v>474</v>
      </c>
      <c r="D102" s="134" t="s">
        <v>12</v>
      </c>
      <c r="E102" s="121">
        <v>263768</v>
      </c>
      <c r="F102" s="134" t="s">
        <v>476</v>
      </c>
      <c r="G102" s="134" t="s">
        <v>47</v>
      </c>
      <c r="H102" s="134" t="s">
        <v>31</v>
      </c>
      <c r="I102" s="115"/>
      <c r="J102" s="115"/>
      <c r="K102" s="115"/>
      <c r="L102" s="115"/>
      <c r="M102" s="115"/>
      <c r="N102" s="115">
        <v>43140</v>
      </c>
      <c r="O102" s="115"/>
      <c r="P102" s="115"/>
      <c r="Q102" s="115"/>
      <c r="R102" s="115"/>
      <c r="S102" s="115"/>
      <c r="T102" s="115"/>
      <c r="U102" s="115"/>
      <c r="V102" s="115"/>
      <c r="W102" s="115"/>
      <c r="X102" s="148"/>
      <c r="Y102" s="115"/>
      <c r="Z102" s="115"/>
      <c r="AA102" s="115"/>
      <c r="AB102" s="115"/>
      <c r="AC102" s="115"/>
      <c r="AD102" s="115"/>
      <c r="AE102" s="115"/>
      <c r="AF102" s="115"/>
      <c r="AG102" s="157">
        <v>43273</v>
      </c>
    </row>
    <row r="103" spans="1:33">
      <c r="A103" s="135" t="s">
        <v>48</v>
      </c>
      <c r="B103" s="135" t="s">
        <v>478</v>
      </c>
      <c r="C103" s="135" t="s">
        <v>477</v>
      </c>
      <c r="D103" s="135" t="s">
        <v>50</v>
      </c>
      <c r="E103" s="121">
        <v>52453</v>
      </c>
      <c r="F103" s="135" t="s">
        <v>479</v>
      </c>
      <c r="G103" s="135" t="s">
        <v>31</v>
      </c>
      <c r="H103" s="135" t="s">
        <v>21</v>
      </c>
      <c r="I103" s="115"/>
      <c r="J103" s="115"/>
      <c r="K103" s="115"/>
      <c r="L103" s="115"/>
      <c r="M103" s="115"/>
      <c r="N103" s="115">
        <v>43140</v>
      </c>
      <c r="O103" s="115">
        <v>43147</v>
      </c>
      <c r="P103" s="115"/>
      <c r="Q103" s="115"/>
      <c r="R103" s="115"/>
      <c r="S103" s="115"/>
      <c r="T103" s="115"/>
      <c r="U103" s="115"/>
      <c r="V103" s="115"/>
      <c r="W103" s="115"/>
      <c r="X103" s="148"/>
      <c r="Y103" s="115"/>
      <c r="Z103" s="115"/>
      <c r="AA103" s="115"/>
      <c r="AB103" s="115"/>
      <c r="AC103" s="115"/>
      <c r="AD103" s="115"/>
      <c r="AE103" s="115"/>
      <c r="AF103" s="115"/>
      <c r="AG103" s="157">
        <v>43273</v>
      </c>
    </row>
    <row r="104" spans="1:33">
      <c r="A104" s="136" t="s">
        <v>28</v>
      </c>
      <c r="B104" s="136" t="s">
        <v>481</v>
      </c>
      <c r="C104" s="136" t="s">
        <v>480</v>
      </c>
      <c r="D104" s="136" t="s">
        <v>12</v>
      </c>
      <c r="E104" s="121">
        <v>265646</v>
      </c>
      <c r="F104" s="136" t="s">
        <v>482</v>
      </c>
      <c r="G104" s="136" t="s">
        <v>47</v>
      </c>
      <c r="H104" s="136" t="s">
        <v>31</v>
      </c>
      <c r="I104" s="115"/>
      <c r="J104" s="115"/>
      <c r="K104" s="115"/>
      <c r="L104" s="115"/>
      <c r="M104" s="115"/>
      <c r="N104" s="115"/>
      <c r="O104" s="115">
        <v>43147</v>
      </c>
      <c r="P104" s="115"/>
      <c r="Q104" s="115"/>
      <c r="R104" s="115">
        <v>43168</v>
      </c>
      <c r="S104" s="115">
        <v>43175</v>
      </c>
      <c r="T104" s="115"/>
      <c r="U104" s="115">
        <v>43189</v>
      </c>
      <c r="V104" s="115">
        <v>43196</v>
      </c>
      <c r="W104" s="115">
        <v>43203</v>
      </c>
      <c r="X104" s="148">
        <v>43210</v>
      </c>
      <c r="Y104" s="115">
        <v>43217</v>
      </c>
      <c r="Z104" s="115">
        <v>43224</v>
      </c>
      <c r="AA104" s="115">
        <v>43231</v>
      </c>
      <c r="AB104" s="115">
        <v>43238</v>
      </c>
      <c r="AC104" s="115">
        <v>43245</v>
      </c>
      <c r="AD104" s="115">
        <v>43252</v>
      </c>
      <c r="AE104" s="115">
        <v>43259</v>
      </c>
      <c r="AF104" s="115">
        <v>43266</v>
      </c>
      <c r="AG104" s="115">
        <v>43273</v>
      </c>
    </row>
    <row r="105" spans="1:33">
      <c r="A105" s="136" t="s">
        <v>139</v>
      </c>
      <c r="B105" s="136" t="s">
        <v>484</v>
      </c>
      <c r="C105" s="136" t="s">
        <v>483</v>
      </c>
      <c r="D105" s="136" t="s">
        <v>142</v>
      </c>
      <c r="E105" s="121">
        <v>263720</v>
      </c>
      <c r="F105" s="136" t="s">
        <v>485</v>
      </c>
      <c r="G105" s="136" t="s">
        <v>47</v>
      </c>
      <c r="H105" s="136" t="s">
        <v>31</v>
      </c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>
        <v>43189</v>
      </c>
      <c r="V105" s="115">
        <v>43196</v>
      </c>
      <c r="W105" s="115">
        <v>43203</v>
      </c>
      <c r="X105" s="148">
        <v>43210</v>
      </c>
      <c r="Y105" s="115">
        <v>43217</v>
      </c>
      <c r="Z105" s="115">
        <v>43224</v>
      </c>
      <c r="AA105" s="115">
        <v>43231</v>
      </c>
      <c r="AB105" s="115">
        <v>43238</v>
      </c>
      <c r="AC105" s="115">
        <v>43245</v>
      </c>
      <c r="AD105" s="115">
        <v>43252</v>
      </c>
      <c r="AE105" s="115">
        <v>43259</v>
      </c>
      <c r="AF105" s="115">
        <v>43266</v>
      </c>
      <c r="AG105" s="115">
        <v>43273</v>
      </c>
    </row>
    <row r="106" spans="1:33">
      <c r="A106" s="137" t="s">
        <v>139</v>
      </c>
      <c r="B106" s="137" t="s">
        <v>487</v>
      </c>
      <c r="C106" s="137" t="s">
        <v>486</v>
      </c>
      <c r="D106" s="137" t="s">
        <v>142</v>
      </c>
      <c r="E106" s="121">
        <v>265777</v>
      </c>
      <c r="F106" s="137" t="s">
        <v>488</v>
      </c>
      <c r="G106" s="137" t="s">
        <v>47</v>
      </c>
      <c r="H106" s="137" t="s">
        <v>31</v>
      </c>
      <c r="I106" s="115"/>
      <c r="J106" s="115"/>
      <c r="K106" s="115"/>
      <c r="L106" s="115"/>
      <c r="M106" s="115"/>
      <c r="N106" s="115"/>
      <c r="O106" s="115">
        <v>43147</v>
      </c>
      <c r="P106" s="115"/>
      <c r="Q106" s="115">
        <v>43161</v>
      </c>
      <c r="R106" s="115">
        <v>43168</v>
      </c>
      <c r="S106" s="115"/>
      <c r="T106" s="115"/>
      <c r="U106" s="115"/>
      <c r="V106" s="115"/>
      <c r="W106" s="115"/>
      <c r="X106" s="148"/>
      <c r="Y106" s="115"/>
      <c r="Z106" s="115"/>
      <c r="AA106" s="115"/>
      <c r="AB106" s="115"/>
      <c r="AC106" s="115"/>
      <c r="AD106" s="115"/>
      <c r="AE106" s="115"/>
      <c r="AF106" s="115"/>
      <c r="AG106" s="115">
        <v>43273</v>
      </c>
    </row>
    <row r="107" spans="1:33">
      <c r="A107" s="137" t="s">
        <v>28</v>
      </c>
      <c r="B107" s="137" t="s">
        <v>110</v>
      </c>
      <c r="C107" s="137" t="s">
        <v>489</v>
      </c>
      <c r="D107" s="137" t="s">
        <v>12</v>
      </c>
      <c r="E107" s="121">
        <v>264765</v>
      </c>
      <c r="F107" s="137" t="s">
        <v>490</v>
      </c>
      <c r="G107" s="137" t="s">
        <v>31</v>
      </c>
      <c r="H107" s="137" t="s">
        <v>21</v>
      </c>
      <c r="I107" s="115"/>
      <c r="J107" s="115"/>
      <c r="K107" s="115"/>
      <c r="L107" s="115"/>
      <c r="M107" s="115"/>
      <c r="N107" s="115"/>
      <c r="O107" s="115">
        <v>43147</v>
      </c>
      <c r="P107" s="115">
        <v>43154</v>
      </c>
      <c r="Q107" s="115">
        <v>43161</v>
      </c>
      <c r="R107" s="115">
        <v>43168</v>
      </c>
      <c r="S107" s="115">
        <v>43175</v>
      </c>
      <c r="T107" s="115">
        <v>43182</v>
      </c>
      <c r="U107" s="115">
        <v>43189</v>
      </c>
      <c r="V107" s="115">
        <v>43196</v>
      </c>
      <c r="W107" s="115">
        <v>43203</v>
      </c>
      <c r="X107" s="148">
        <v>43210</v>
      </c>
      <c r="Y107" s="115">
        <v>43217</v>
      </c>
      <c r="Z107" s="115">
        <v>43224</v>
      </c>
      <c r="AA107" s="115"/>
      <c r="AB107" s="115"/>
      <c r="AC107" s="115"/>
      <c r="AD107" s="115"/>
      <c r="AE107" s="115"/>
      <c r="AF107" s="115"/>
      <c r="AG107" s="157">
        <v>43273</v>
      </c>
    </row>
    <row r="108" spans="1:33">
      <c r="A108" s="138" t="s">
        <v>28</v>
      </c>
      <c r="B108" s="138" t="s">
        <v>492</v>
      </c>
      <c r="C108" s="138" t="s">
        <v>491</v>
      </c>
      <c r="D108" s="138" t="s">
        <v>12</v>
      </c>
      <c r="E108" s="121">
        <v>262231</v>
      </c>
      <c r="F108" s="138" t="s">
        <v>493</v>
      </c>
      <c r="G108" s="138" t="s">
        <v>47</v>
      </c>
      <c r="H108" s="138" t="s">
        <v>31</v>
      </c>
      <c r="I108" s="115"/>
      <c r="J108" s="115"/>
      <c r="K108" s="115"/>
      <c r="L108" s="115"/>
      <c r="M108" s="115"/>
      <c r="N108" s="115"/>
      <c r="O108" s="115"/>
      <c r="P108" s="115">
        <v>43154</v>
      </c>
      <c r="Q108" s="115"/>
      <c r="R108" s="115"/>
      <c r="S108" s="115"/>
      <c r="T108" s="115"/>
      <c r="U108" s="115"/>
      <c r="V108" s="115"/>
      <c r="W108" s="115"/>
      <c r="X108" s="148"/>
      <c r="Y108" s="115"/>
      <c r="Z108" s="115"/>
      <c r="AA108" s="115"/>
      <c r="AB108" s="115"/>
      <c r="AC108" s="115"/>
      <c r="AD108" s="115"/>
      <c r="AE108" s="115"/>
      <c r="AF108" s="115"/>
      <c r="AG108" s="157">
        <v>43273</v>
      </c>
    </row>
    <row r="109" spans="1:33">
      <c r="A109" s="139" t="s">
        <v>28</v>
      </c>
      <c r="B109" s="139" t="s">
        <v>481</v>
      </c>
      <c r="C109" s="139" t="s">
        <v>480</v>
      </c>
      <c r="D109" s="139" t="s">
        <v>12</v>
      </c>
      <c r="E109" s="121">
        <v>265646</v>
      </c>
      <c r="F109" s="139" t="s">
        <v>482</v>
      </c>
      <c r="G109" s="139" t="s">
        <v>47</v>
      </c>
      <c r="H109" s="139" t="s">
        <v>31</v>
      </c>
      <c r="I109" s="115"/>
      <c r="J109" s="115"/>
      <c r="K109" s="115"/>
      <c r="L109" s="115"/>
      <c r="M109" s="115"/>
      <c r="N109" s="115"/>
      <c r="O109" s="115"/>
      <c r="P109" s="115">
        <v>43154</v>
      </c>
      <c r="Q109" s="115"/>
      <c r="R109" s="115"/>
      <c r="S109" s="115"/>
      <c r="T109" s="115"/>
      <c r="U109" s="115"/>
      <c r="V109" s="115"/>
      <c r="W109" s="115"/>
      <c r="X109" s="148"/>
      <c r="Y109" s="115">
        <v>43217</v>
      </c>
      <c r="Z109" s="115">
        <v>43224</v>
      </c>
      <c r="AA109" s="115">
        <v>43231</v>
      </c>
      <c r="AB109" s="115">
        <v>43238</v>
      </c>
      <c r="AC109" s="115">
        <v>43245</v>
      </c>
      <c r="AD109" s="115">
        <v>43252</v>
      </c>
      <c r="AE109" s="115">
        <v>43259</v>
      </c>
      <c r="AF109" s="115">
        <v>43266</v>
      </c>
      <c r="AG109" s="157">
        <v>43273</v>
      </c>
    </row>
    <row r="110" spans="1:33">
      <c r="A110" s="140" t="s">
        <v>280</v>
      </c>
      <c r="B110" s="139"/>
      <c r="C110" s="140" t="s">
        <v>494</v>
      </c>
      <c r="D110" s="140" t="s">
        <v>281</v>
      </c>
      <c r="E110" s="121"/>
      <c r="F110" s="140" t="s">
        <v>495</v>
      </c>
      <c r="G110" s="140" t="s">
        <v>47</v>
      </c>
      <c r="H110" s="140" t="s">
        <v>31</v>
      </c>
      <c r="I110" s="115"/>
      <c r="J110" s="115"/>
      <c r="K110" s="115"/>
      <c r="L110" s="115"/>
      <c r="M110" s="115"/>
      <c r="N110" s="115"/>
      <c r="O110" s="115"/>
      <c r="P110" s="115"/>
      <c r="Q110" s="115">
        <v>43161</v>
      </c>
      <c r="R110" s="115">
        <v>43168</v>
      </c>
      <c r="S110" s="115"/>
      <c r="T110" s="115"/>
      <c r="U110" s="115"/>
      <c r="V110" s="115"/>
      <c r="W110" s="115"/>
      <c r="X110" s="148"/>
      <c r="Y110" s="115"/>
      <c r="Z110" s="115"/>
      <c r="AA110" s="115"/>
      <c r="AB110" s="115"/>
      <c r="AC110" s="115"/>
      <c r="AD110" s="115"/>
      <c r="AE110" s="115"/>
      <c r="AF110" s="115"/>
      <c r="AG110" s="157">
        <v>43273</v>
      </c>
    </row>
    <row r="111" spans="1:33">
      <c r="A111" s="141" t="s">
        <v>28</v>
      </c>
      <c r="B111" s="141" t="s">
        <v>497</v>
      </c>
      <c r="C111" s="141" t="s">
        <v>496</v>
      </c>
      <c r="D111" s="141" t="s">
        <v>12</v>
      </c>
      <c r="E111" s="121">
        <v>264797</v>
      </c>
      <c r="F111" s="141" t="s">
        <v>498</v>
      </c>
      <c r="G111" s="141" t="s">
        <v>47</v>
      </c>
      <c r="H111" s="141" t="s">
        <v>31</v>
      </c>
      <c r="I111" s="115"/>
      <c r="J111" s="115"/>
      <c r="K111" s="115"/>
      <c r="L111" s="115"/>
      <c r="M111" s="115"/>
      <c r="N111" s="115"/>
      <c r="O111" s="115"/>
      <c r="P111" s="115"/>
      <c r="Q111" s="115">
        <v>43161</v>
      </c>
      <c r="R111" s="115">
        <v>43168</v>
      </c>
      <c r="S111" s="115">
        <v>43175</v>
      </c>
      <c r="T111" s="115">
        <v>43182</v>
      </c>
      <c r="U111" s="115">
        <v>43189</v>
      </c>
      <c r="V111" s="115">
        <v>43196</v>
      </c>
      <c r="W111" s="115">
        <v>43203</v>
      </c>
      <c r="X111" s="148">
        <v>43210</v>
      </c>
      <c r="Y111" s="115">
        <v>43217</v>
      </c>
      <c r="Z111" s="115">
        <v>43224</v>
      </c>
      <c r="AA111" s="115">
        <v>43231</v>
      </c>
      <c r="AB111" s="115">
        <v>43238</v>
      </c>
      <c r="AC111" s="115">
        <v>43245</v>
      </c>
      <c r="AD111" s="115">
        <v>43252</v>
      </c>
      <c r="AE111" s="115">
        <v>43259</v>
      </c>
      <c r="AF111" s="115">
        <v>43266</v>
      </c>
      <c r="AG111" s="115">
        <v>43273</v>
      </c>
    </row>
    <row r="112" spans="1:33">
      <c r="A112" s="142" t="s">
        <v>54</v>
      </c>
      <c r="B112" s="142" t="s">
        <v>90</v>
      </c>
      <c r="C112" s="142" t="s">
        <v>499</v>
      </c>
      <c r="D112" s="142" t="s">
        <v>56</v>
      </c>
      <c r="E112" s="121">
        <v>22080</v>
      </c>
      <c r="F112" s="142" t="s">
        <v>143</v>
      </c>
      <c r="G112" s="142" t="s">
        <v>47</v>
      </c>
      <c r="H112" s="142" t="s">
        <v>31</v>
      </c>
      <c r="I112" s="115"/>
      <c r="J112" s="115"/>
      <c r="K112" s="115"/>
      <c r="L112" s="115"/>
      <c r="M112" s="115"/>
      <c r="N112" s="115"/>
      <c r="O112" s="115"/>
      <c r="P112" s="115"/>
      <c r="Q112" s="115"/>
      <c r="R112" s="115">
        <v>43168</v>
      </c>
      <c r="S112" s="115">
        <v>43175</v>
      </c>
      <c r="T112" s="115">
        <v>43182</v>
      </c>
      <c r="U112" s="115">
        <v>43189</v>
      </c>
      <c r="V112" s="115">
        <v>43196</v>
      </c>
      <c r="W112" s="115">
        <v>43203</v>
      </c>
      <c r="X112" s="148">
        <v>43210</v>
      </c>
      <c r="Y112" s="115">
        <v>43217</v>
      </c>
      <c r="Z112" s="115">
        <v>43224</v>
      </c>
      <c r="AA112" s="115">
        <v>43231</v>
      </c>
      <c r="AB112" s="115">
        <v>43238</v>
      </c>
      <c r="AC112" s="115">
        <v>43245</v>
      </c>
      <c r="AD112" s="115">
        <v>43252</v>
      </c>
      <c r="AE112" s="115"/>
      <c r="AF112" s="115">
        <v>43266</v>
      </c>
      <c r="AG112" s="115">
        <v>43273</v>
      </c>
    </row>
    <row r="113" spans="1:33">
      <c r="A113" s="143" t="s">
        <v>291</v>
      </c>
      <c r="B113" s="143" t="s">
        <v>454</v>
      </c>
      <c r="C113" s="143" t="s">
        <v>502</v>
      </c>
      <c r="D113" s="143" t="s">
        <v>292</v>
      </c>
      <c r="E113" s="121">
        <v>262259</v>
      </c>
      <c r="F113" s="143" t="s">
        <v>503</v>
      </c>
      <c r="G113" s="143" t="s">
        <v>47</v>
      </c>
      <c r="H113" s="143" t="s">
        <v>31</v>
      </c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>
        <v>43182</v>
      </c>
      <c r="U113" s="115"/>
      <c r="V113" s="115"/>
      <c r="W113" s="115"/>
      <c r="X113" s="148"/>
      <c r="Y113" s="115"/>
      <c r="Z113" s="115"/>
      <c r="AA113" s="115"/>
      <c r="AB113" s="115"/>
      <c r="AC113" s="115"/>
      <c r="AD113" s="115">
        <v>43252</v>
      </c>
      <c r="AE113" s="115"/>
      <c r="AF113" s="115"/>
      <c r="AG113" s="157">
        <v>43273</v>
      </c>
    </row>
    <row r="114" spans="1:33">
      <c r="A114" s="144" t="s">
        <v>291</v>
      </c>
      <c r="B114" s="143"/>
      <c r="C114" s="144" t="s">
        <v>504</v>
      </c>
      <c r="D114" s="144" t="s">
        <v>292</v>
      </c>
      <c r="E114" s="121"/>
      <c r="F114" s="144" t="s">
        <v>505</v>
      </c>
      <c r="G114" s="144" t="s">
        <v>47</v>
      </c>
      <c r="H114" s="144" t="s">
        <v>31</v>
      </c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V114" s="115">
        <v>43196</v>
      </c>
      <c r="W114" s="115"/>
      <c r="X114" s="148"/>
      <c r="Y114" s="115"/>
      <c r="Z114" s="115"/>
      <c r="AA114" s="115"/>
      <c r="AB114" s="115"/>
      <c r="AC114" s="115"/>
      <c r="AD114" s="115"/>
      <c r="AE114" s="115"/>
      <c r="AF114" s="115"/>
      <c r="AG114" s="157">
        <v>43273</v>
      </c>
    </row>
    <row r="115" spans="1:33">
      <c r="A115" s="145" t="s">
        <v>28</v>
      </c>
      <c r="B115" s="145" t="s">
        <v>509</v>
      </c>
      <c r="C115" s="145" t="s">
        <v>508</v>
      </c>
      <c r="D115" s="145" t="s">
        <v>12</v>
      </c>
      <c r="E115" s="121">
        <v>52348</v>
      </c>
      <c r="F115" s="145" t="s">
        <v>510</v>
      </c>
      <c r="G115" s="145" t="s">
        <v>47</v>
      </c>
      <c r="H115" s="145" t="s">
        <v>31</v>
      </c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4">
        <v>43189</v>
      </c>
      <c r="V115" s="115">
        <v>43196</v>
      </c>
      <c r="W115" s="115">
        <v>43203</v>
      </c>
      <c r="X115" s="148">
        <v>43210</v>
      </c>
      <c r="Y115" s="115">
        <v>43217</v>
      </c>
      <c r="Z115" s="115">
        <v>43224</v>
      </c>
      <c r="AA115" s="115"/>
      <c r="AB115" s="115"/>
      <c r="AC115" s="115"/>
      <c r="AD115" s="115"/>
      <c r="AE115" s="115"/>
      <c r="AF115" s="115"/>
      <c r="AG115" s="157">
        <v>43273</v>
      </c>
    </row>
    <row r="116" spans="1:33">
      <c r="A116" s="145" t="s">
        <v>28</v>
      </c>
      <c r="B116" s="145" t="s">
        <v>514</v>
      </c>
      <c r="C116" s="145" t="s">
        <v>513</v>
      </c>
      <c r="D116" s="145" t="s">
        <v>12</v>
      </c>
      <c r="E116" s="121">
        <v>28073</v>
      </c>
      <c r="F116" s="145" t="s">
        <v>515</v>
      </c>
      <c r="G116" s="145" t="s">
        <v>31</v>
      </c>
      <c r="H116" s="145" t="s">
        <v>21</v>
      </c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4"/>
      <c r="V116" s="115"/>
      <c r="W116" s="115">
        <v>43203</v>
      </c>
      <c r="X116" s="148">
        <v>43210</v>
      </c>
      <c r="Y116" s="115">
        <v>43217</v>
      </c>
      <c r="Z116" s="115">
        <v>43224</v>
      </c>
      <c r="AA116" s="115">
        <v>43231</v>
      </c>
      <c r="AB116" s="115">
        <v>43238</v>
      </c>
      <c r="AC116" s="115">
        <v>43245</v>
      </c>
      <c r="AD116" s="115">
        <v>43252</v>
      </c>
      <c r="AE116" s="115">
        <v>43259</v>
      </c>
      <c r="AF116" s="115">
        <v>43266</v>
      </c>
      <c r="AG116" s="115">
        <v>43273</v>
      </c>
    </row>
    <row r="117" spans="1:33">
      <c r="A117" s="146" t="s">
        <v>128</v>
      </c>
      <c r="B117" s="145"/>
      <c r="C117" s="146" t="s">
        <v>516</v>
      </c>
      <c r="D117" s="146" t="s">
        <v>131</v>
      </c>
      <c r="E117" s="121">
        <v>61504</v>
      </c>
      <c r="F117" s="146" t="s">
        <v>517</v>
      </c>
      <c r="G117" s="146" t="s">
        <v>21</v>
      </c>
      <c r="H117" s="146" t="s">
        <v>89</v>
      </c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4"/>
      <c r="V117" s="115">
        <v>43196</v>
      </c>
      <c r="W117" s="115">
        <v>43203</v>
      </c>
      <c r="X117" s="148">
        <v>43210</v>
      </c>
      <c r="Y117" s="115">
        <v>43217</v>
      </c>
      <c r="Z117" s="115">
        <v>43224</v>
      </c>
      <c r="AA117" s="115"/>
      <c r="AB117" s="115"/>
      <c r="AC117" s="115"/>
      <c r="AD117" s="115"/>
      <c r="AE117" s="115"/>
      <c r="AF117" s="115"/>
      <c r="AG117" s="157">
        <v>43273</v>
      </c>
    </row>
    <row r="118" spans="1:33">
      <c r="A118" s="146" t="s">
        <v>54</v>
      </c>
      <c r="B118" s="146" t="s">
        <v>519</v>
      </c>
      <c r="C118" s="146" t="s">
        <v>518</v>
      </c>
      <c r="D118" s="146" t="s">
        <v>56</v>
      </c>
      <c r="E118" s="121">
        <v>27935</v>
      </c>
      <c r="F118" s="146" t="s">
        <v>520</v>
      </c>
      <c r="G118" s="146" t="s">
        <v>47</v>
      </c>
      <c r="H118" s="146" t="s">
        <v>31</v>
      </c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4"/>
      <c r="V118" s="115"/>
      <c r="W118" s="115">
        <v>43203</v>
      </c>
      <c r="X118" s="148">
        <v>43210</v>
      </c>
      <c r="Y118" s="115">
        <v>43217</v>
      </c>
      <c r="Z118" s="115">
        <v>43224</v>
      </c>
      <c r="AA118" s="115">
        <v>43231</v>
      </c>
      <c r="AB118" s="115">
        <v>43238</v>
      </c>
      <c r="AC118" s="115">
        <v>43245</v>
      </c>
      <c r="AD118" s="115">
        <v>43252</v>
      </c>
      <c r="AE118" s="115">
        <v>43259</v>
      </c>
      <c r="AF118" s="115">
        <v>43266</v>
      </c>
      <c r="AG118" s="157">
        <v>43273</v>
      </c>
    </row>
    <row r="119" spans="1:33">
      <c r="A119" s="147" t="s">
        <v>28</v>
      </c>
      <c r="B119" s="147" t="s">
        <v>524</v>
      </c>
      <c r="C119" s="147" t="s">
        <v>523</v>
      </c>
      <c r="D119" s="147" t="s">
        <v>12</v>
      </c>
      <c r="E119" s="121">
        <v>263776</v>
      </c>
      <c r="F119" s="147" t="s">
        <v>160</v>
      </c>
      <c r="G119" s="147" t="s">
        <v>47</v>
      </c>
      <c r="H119" s="147" t="s">
        <v>31</v>
      </c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4"/>
      <c r="V119" s="115"/>
      <c r="W119" s="115">
        <v>43203</v>
      </c>
      <c r="X119" s="148">
        <v>43210</v>
      </c>
      <c r="Y119" s="115">
        <v>43217</v>
      </c>
      <c r="Z119" s="115">
        <v>43224</v>
      </c>
      <c r="AA119" s="115">
        <v>43231</v>
      </c>
      <c r="AB119" s="115">
        <v>43238</v>
      </c>
      <c r="AC119" s="115">
        <v>43245</v>
      </c>
      <c r="AD119" s="115">
        <v>43252</v>
      </c>
      <c r="AE119" s="115">
        <v>43259</v>
      </c>
      <c r="AF119" s="115">
        <v>43266</v>
      </c>
      <c r="AG119" s="115">
        <v>43273</v>
      </c>
    </row>
    <row r="120" spans="1:33">
      <c r="A120" s="147" t="s">
        <v>174</v>
      </c>
      <c r="B120" s="147" t="s">
        <v>526</v>
      </c>
      <c r="C120" s="147" t="s">
        <v>525</v>
      </c>
      <c r="D120" s="147" t="s">
        <v>277</v>
      </c>
      <c r="E120" s="121">
        <v>263790</v>
      </c>
      <c r="F120" s="147" t="s">
        <v>182</v>
      </c>
      <c r="G120" s="147" t="s">
        <v>47</v>
      </c>
      <c r="H120" s="147" t="s">
        <v>31</v>
      </c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4"/>
      <c r="V120" s="115"/>
      <c r="W120" s="115">
        <v>43203</v>
      </c>
      <c r="X120" s="148">
        <v>43210</v>
      </c>
      <c r="Y120" s="115">
        <v>43217</v>
      </c>
      <c r="Z120" s="115">
        <v>43224</v>
      </c>
      <c r="AA120" s="115">
        <v>43231</v>
      </c>
      <c r="AB120" s="115">
        <v>43238</v>
      </c>
      <c r="AC120" s="115">
        <v>43245</v>
      </c>
      <c r="AD120" s="115">
        <v>43252</v>
      </c>
      <c r="AE120" s="115">
        <v>43259</v>
      </c>
      <c r="AF120" s="115">
        <v>43266</v>
      </c>
      <c r="AG120" s="115">
        <v>43273</v>
      </c>
    </row>
    <row r="121" spans="1:33">
      <c r="A121" s="147" t="s">
        <v>28</v>
      </c>
      <c r="B121" s="147" t="s">
        <v>528</v>
      </c>
      <c r="C121" s="147" t="s">
        <v>527</v>
      </c>
      <c r="D121" s="147" t="s">
        <v>12</v>
      </c>
      <c r="E121" s="155">
        <v>27747</v>
      </c>
      <c r="F121" s="147" t="s">
        <v>529</v>
      </c>
      <c r="G121" s="147" t="s">
        <v>103</v>
      </c>
      <c r="H121" s="147" t="s">
        <v>14</v>
      </c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4"/>
      <c r="V121" s="115"/>
      <c r="W121" s="115">
        <v>43203</v>
      </c>
      <c r="X121" s="148">
        <v>43210</v>
      </c>
      <c r="Y121" s="115">
        <v>43217</v>
      </c>
      <c r="Z121" s="115">
        <v>43224</v>
      </c>
      <c r="AA121" s="115"/>
      <c r="AB121" s="115"/>
      <c r="AC121" s="115"/>
      <c r="AD121" s="115"/>
      <c r="AE121" s="115"/>
      <c r="AF121" s="115"/>
      <c r="AG121" s="157">
        <v>43273</v>
      </c>
    </row>
    <row r="122" spans="1:33">
      <c r="A122" s="150" t="s">
        <v>174</v>
      </c>
      <c r="B122" s="150" t="s">
        <v>526</v>
      </c>
      <c r="C122" s="150" t="s">
        <v>525</v>
      </c>
      <c r="D122" s="150" t="s">
        <v>176</v>
      </c>
      <c r="E122" s="121">
        <v>263790</v>
      </c>
      <c r="F122" s="150" t="s">
        <v>182</v>
      </c>
      <c r="G122" s="150" t="s">
        <v>47</v>
      </c>
      <c r="H122" s="150" t="s">
        <v>31</v>
      </c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4"/>
      <c r="V122" s="115"/>
      <c r="W122" s="115"/>
      <c r="X122" s="148">
        <v>43210</v>
      </c>
      <c r="Y122" s="115"/>
      <c r="Z122" s="115"/>
      <c r="AA122" s="115"/>
      <c r="AB122" s="115"/>
      <c r="AC122" s="115"/>
      <c r="AD122" s="115"/>
      <c r="AE122" s="115"/>
      <c r="AF122" s="115"/>
      <c r="AG122" s="157">
        <v>43273</v>
      </c>
    </row>
    <row r="123" spans="1:33">
      <c r="A123" s="150" t="s">
        <v>28</v>
      </c>
      <c r="B123" s="150" t="s">
        <v>533</v>
      </c>
      <c r="C123" s="150" t="s">
        <v>532</v>
      </c>
      <c r="D123" s="150" t="s">
        <v>12</v>
      </c>
      <c r="E123" s="121">
        <v>265804</v>
      </c>
      <c r="F123" s="150" t="s">
        <v>534</v>
      </c>
      <c r="G123" s="150" t="s">
        <v>31</v>
      </c>
      <c r="H123" s="150" t="s">
        <v>21</v>
      </c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4"/>
      <c r="V123" s="115"/>
      <c r="W123" s="115"/>
      <c r="X123" s="148">
        <v>43210</v>
      </c>
      <c r="Y123" s="115">
        <v>43217</v>
      </c>
      <c r="Z123" s="115">
        <v>43224</v>
      </c>
      <c r="AA123" s="115"/>
      <c r="AB123" s="115"/>
      <c r="AC123" s="115"/>
      <c r="AD123" s="115"/>
      <c r="AE123" s="115"/>
      <c r="AF123" s="115"/>
      <c r="AG123" s="157">
        <v>43273</v>
      </c>
    </row>
    <row r="124" spans="1:33">
      <c r="A124" s="151" t="s">
        <v>280</v>
      </c>
      <c r="B124" s="151" t="s">
        <v>536</v>
      </c>
      <c r="C124" s="151" t="s">
        <v>535</v>
      </c>
      <c r="D124" s="151" t="s">
        <v>281</v>
      </c>
      <c r="E124" s="121">
        <v>263820</v>
      </c>
      <c r="F124" s="151" t="s">
        <v>537</v>
      </c>
      <c r="G124" s="151" t="s">
        <v>26</v>
      </c>
      <c r="H124" s="151" t="s">
        <v>27</v>
      </c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4"/>
      <c r="V124" s="115"/>
      <c r="W124" s="115"/>
      <c r="X124" s="148"/>
      <c r="Y124" s="115"/>
      <c r="Z124" s="115"/>
      <c r="AA124" s="115">
        <v>43231</v>
      </c>
      <c r="AB124" s="115">
        <v>43238</v>
      </c>
      <c r="AC124" s="115">
        <v>43245</v>
      </c>
      <c r="AD124" s="115">
        <v>43252</v>
      </c>
      <c r="AE124" s="115">
        <v>43259</v>
      </c>
      <c r="AF124" s="115">
        <v>43266</v>
      </c>
      <c r="AG124" s="157">
        <v>43273</v>
      </c>
    </row>
    <row r="125" spans="1:33">
      <c r="A125" s="151" t="s">
        <v>28</v>
      </c>
      <c r="B125" s="151" t="s">
        <v>539</v>
      </c>
      <c r="C125" s="151" t="s">
        <v>538</v>
      </c>
      <c r="D125" s="151" t="s">
        <v>12</v>
      </c>
      <c r="E125" s="121">
        <v>61470</v>
      </c>
      <c r="F125" s="151" t="s">
        <v>540</v>
      </c>
      <c r="G125" s="151" t="s">
        <v>47</v>
      </c>
      <c r="H125" s="151" t="s">
        <v>31</v>
      </c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4"/>
      <c r="V125" s="115"/>
      <c r="W125" s="115"/>
      <c r="X125" s="148"/>
      <c r="Y125" s="115">
        <v>43217</v>
      </c>
      <c r="Z125" s="115">
        <v>43224</v>
      </c>
      <c r="AA125" s="115">
        <v>43231</v>
      </c>
      <c r="AB125" s="115">
        <v>43238</v>
      </c>
      <c r="AC125" s="115">
        <v>43245</v>
      </c>
      <c r="AD125" s="115">
        <v>43252</v>
      </c>
      <c r="AE125" s="115">
        <v>43259</v>
      </c>
      <c r="AF125" s="115">
        <v>43266</v>
      </c>
      <c r="AG125" s="157">
        <v>43273</v>
      </c>
    </row>
    <row r="126" spans="1:33">
      <c r="A126" s="152" t="s">
        <v>48</v>
      </c>
      <c r="B126" s="152" t="s">
        <v>542</v>
      </c>
      <c r="C126" s="152" t="s">
        <v>541</v>
      </c>
      <c r="D126" s="152" t="s">
        <v>50</v>
      </c>
      <c r="E126" s="121">
        <v>52419</v>
      </c>
      <c r="F126" s="152" t="s">
        <v>543</v>
      </c>
      <c r="G126" s="152" t="s">
        <v>47</v>
      </c>
      <c r="H126" s="152" t="s">
        <v>31</v>
      </c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4"/>
      <c r="V126" s="115"/>
      <c r="W126" s="115"/>
      <c r="X126" s="148"/>
      <c r="Y126" s="115">
        <v>43217</v>
      </c>
      <c r="Z126" s="115">
        <v>43224</v>
      </c>
      <c r="AA126" s="115"/>
      <c r="AB126" s="115"/>
      <c r="AC126" s="115"/>
      <c r="AD126" s="115"/>
      <c r="AE126" s="115"/>
      <c r="AF126" s="115"/>
      <c r="AG126" s="157">
        <v>43273</v>
      </c>
    </row>
    <row r="127" spans="1:33">
      <c r="A127" s="153" t="s">
        <v>92</v>
      </c>
      <c r="B127" s="153" t="s">
        <v>545</v>
      </c>
      <c r="C127" s="153" t="s">
        <v>544</v>
      </c>
      <c r="D127" s="153" t="s">
        <v>95</v>
      </c>
      <c r="E127" s="121">
        <v>263739</v>
      </c>
      <c r="F127" s="153" t="s">
        <v>371</v>
      </c>
      <c r="G127" s="153" t="s">
        <v>47</v>
      </c>
      <c r="H127" s="153" t="s">
        <v>31</v>
      </c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4"/>
      <c r="V127" s="115"/>
      <c r="W127" s="115"/>
      <c r="X127" s="148"/>
      <c r="Y127" s="115"/>
      <c r="Z127" s="115">
        <v>43224</v>
      </c>
      <c r="AA127" s="115">
        <v>43231</v>
      </c>
      <c r="AB127" s="115">
        <v>43238</v>
      </c>
      <c r="AC127" s="115">
        <v>43245</v>
      </c>
      <c r="AD127" s="115"/>
      <c r="AE127" s="115"/>
      <c r="AF127" s="115"/>
      <c r="AG127" s="115">
        <v>43273</v>
      </c>
    </row>
    <row r="128" spans="1:33">
      <c r="A128" s="153" t="s">
        <v>28</v>
      </c>
      <c r="B128" s="153" t="s">
        <v>547</v>
      </c>
      <c r="C128" s="153" t="s">
        <v>546</v>
      </c>
      <c r="D128" s="153" t="s">
        <v>12</v>
      </c>
      <c r="E128" s="121">
        <v>262192</v>
      </c>
      <c r="F128" s="153" t="s">
        <v>548</v>
      </c>
      <c r="G128" s="153" t="s">
        <v>47</v>
      </c>
      <c r="H128" s="153" t="s">
        <v>31</v>
      </c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4"/>
      <c r="V128" s="115"/>
      <c r="W128" s="115"/>
      <c r="X128" s="148"/>
      <c r="Y128" s="115"/>
      <c r="Z128" s="115">
        <v>43224</v>
      </c>
      <c r="AA128" s="115">
        <v>43231</v>
      </c>
      <c r="AB128" s="115">
        <v>43238</v>
      </c>
      <c r="AC128" s="115">
        <v>43245</v>
      </c>
      <c r="AD128" s="115">
        <v>43252</v>
      </c>
      <c r="AE128" s="115">
        <v>43259</v>
      </c>
      <c r="AF128" s="115">
        <v>43266</v>
      </c>
      <c r="AG128" s="115">
        <v>43273</v>
      </c>
    </row>
    <row r="129" spans="1:33">
      <c r="A129" s="154" t="s">
        <v>28</v>
      </c>
      <c r="B129" s="154" t="s">
        <v>550</v>
      </c>
      <c r="C129" s="154" t="s">
        <v>549</v>
      </c>
      <c r="D129" s="154" t="s">
        <v>12</v>
      </c>
      <c r="E129" s="121">
        <v>52426</v>
      </c>
      <c r="F129" s="154" t="s">
        <v>551</v>
      </c>
      <c r="G129" s="154" t="s">
        <v>31</v>
      </c>
      <c r="H129" s="154" t="s">
        <v>21</v>
      </c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4"/>
      <c r="V129" s="115"/>
      <c r="W129" s="115"/>
      <c r="X129" s="148"/>
      <c r="Y129" s="115"/>
      <c r="Z129" s="115"/>
      <c r="AA129" s="115">
        <v>43231</v>
      </c>
      <c r="AB129" s="115">
        <v>43238</v>
      </c>
      <c r="AC129" s="115">
        <v>43245</v>
      </c>
      <c r="AD129" s="115">
        <v>43252</v>
      </c>
      <c r="AE129" s="115">
        <v>43259</v>
      </c>
      <c r="AF129" s="115">
        <v>43266</v>
      </c>
      <c r="AG129" s="157">
        <v>43273</v>
      </c>
    </row>
    <row r="130" spans="1:33">
      <c r="A130" s="156" t="s">
        <v>139</v>
      </c>
      <c r="B130" s="156" t="s">
        <v>553</v>
      </c>
      <c r="C130" s="156" t="s">
        <v>552</v>
      </c>
      <c r="D130" s="156" t="s">
        <v>142</v>
      </c>
      <c r="E130" s="121">
        <v>262230</v>
      </c>
      <c r="F130" s="156" t="s">
        <v>554</v>
      </c>
      <c r="G130" s="156" t="s">
        <v>47</v>
      </c>
      <c r="H130" s="156" t="s">
        <v>31</v>
      </c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4"/>
      <c r="V130" s="115"/>
      <c r="W130" s="115"/>
      <c r="X130" s="148"/>
      <c r="Y130" s="115"/>
      <c r="Z130" s="115"/>
      <c r="AA130" s="115"/>
      <c r="AB130" s="115">
        <v>43238</v>
      </c>
      <c r="AC130" s="115">
        <v>43245</v>
      </c>
      <c r="AD130" s="115">
        <v>43252</v>
      </c>
      <c r="AE130" s="115">
        <v>43259</v>
      </c>
      <c r="AF130" s="115">
        <v>43266</v>
      </c>
      <c r="AG130" s="115">
        <v>43273</v>
      </c>
    </row>
    <row r="131" spans="1:33">
      <c r="A131" s="158" t="s">
        <v>15</v>
      </c>
      <c r="B131" s="158" t="s">
        <v>556</v>
      </c>
      <c r="C131" s="158" t="s">
        <v>555</v>
      </c>
      <c r="D131" s="158" t="s">
        <v>18</v>
      </c>
      <c r="E131" s="121">
        <v>263755</v>
      </c>
      <c r="F131" s="158" t="s">
        <v>557</v>
      </c>
      <c r="G131" s="158" t="s">
        <v>47</v>
      </c>
      <c r="H131" s="158" t="s">
        <v>31</v>
      </c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4"/>
      <c r="V131" s="115"/>
      <c r="W131" s="115"/>
      <c r="X131" s="148"/>
      <c r="Y131" s="115"/>
      <c r="Z131" s="115"/>
      <c r="AA131" s="115"/>
      <c r="AB131" s="115"/>
      <c r="AC131" s="115"/>
      <c r="AD131" s="115">
        <v>43252</v>
      </c>
      <c r="AE131" s="115">
        <v>43259</v>
      </c>
      <c r="AF131" s="115"/>
      <c r="AG131" s="157">
        <v>43273</v>
      </c>
    </row>
    <row r="132" spans="1:33">
      <c r="A132" s="160" t="s">
        <v>28</v>
      </c>
      <c r="B132" s="160" t="s">
        <v>560</v>
      </c>
      <c r="C132" s="159" t="s">
        <v>558</v>
      </c>
      <c r="D132" s="160" t="s">
        <v>12</v>
      </c>
      <c r="E132" s="121">
        <v>11664</v>
      </c>
      <c r="F132" s="160" t="s">
        <v>562</v>
      </c>
      <c r="G132" s="160" t="s">
        <v>103</v>
      </c>
      <c r="H132" s="160" t="s">
        <v>14</v>
      </c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4"/>
      <c r="V132" s="115"/>
      <c r="W132" s="115"/>
      <c r="X132" s="148"/>
      <c r="Y132" s="115"/>
      <c r="Z132" s="115"/>
      <c r="AA132" s="115"/>
      <c r="AB132" s="115"/>
      <c r="AC132" s="115"/>
      <c r="AD132" s="115"/>
      <c r="AE132" s="115"/>
      <c r="AF132" s="115">
        <v>43266</v>
      </c>
      <c r="AG132" s="115">
        <v>43273</v>
      </c>
    </row>
    <row r="133" spans="1:33">
      <c r="A133" s="160" t="s">
        <v>28</v>
      </c>
      <c r="B133" s="160" t="s">
        <v>561</v>
      </c>
      <c r="C133" s="160" t="s">
        <v>559</v>
      </c>
      <c r="D133" s="160" t="s">
        <v>12</v>
      </c>
      <c r="E133" s="121">
        <v>10318</v>
      </c>
      <c r="F133" s="160" t="s">
        <v>563</v>
      </c>
      <c r="G133" s="160" t="s">
        <v>14</v>
      </c>
      <c r="H133" s="160" t="s">
        <v>41</v>
      </c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4"/>
      <c r="V133" s="115"/>
      <c r="W133" s="115"/>
      <c r="X133" s="148"/>
      <c r="Y133" s="115"/>
      <c r="Z133" s="115"/>
      <c r="AA133" s="115"/>
      <c r="AB133" s="115"/>
      <c r="AC133" s="115"/>
      <c r="AD133" s="115"/>
      <c r="AE133" s="115"/>
      <c r="AF133" s="115">
        <v>43266</v>
      </c>
      <c r="AG133" s="157">
        <v>43273</v>
      </c>
    </row>
    <row r="134" spans="1:33">
      <c r="A134" s="162" t="s">
        <v>28</v>
      </c>
      <c r="B134" s="162" t="s">
        <v>571</v>
      </c>
      <c r="C134" s="160" t="s">
        <v>564</v>
      </c>
      <c r="D134" s="162" t="s">
        <v>12</v>
      </c>
      <c r="E134" s="121">
        <v>3597</v>
      </c>
      <c r="F134" s="162" t="s">
        <v>572</v>
      </c>
      <c r="G134" s="162" t="s">
        <v>47</v>
      </c>
      <c r="H134" s="162" t="s">
        <v>31</v>
      </c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4"/>
      <c r="V134" s="115"/>
      <c r="W134" s="115"/>
      <c r="X134" s="148"/>
      <c r="Y134" s="115"/>
      <c r="Z134" s="115"/>
      <c r="AA134" s="115"/>
      <c r="AB134" s="115"/>
      <c r="AC134" s="115"/>
      <c r="AD134" s="115"/>
      <c r="AE134" s="115"/>
      <c r="AF134" s="115">
        <v>43266</v>
      </c>
      <c r="AG134" s="157">
        <v>43273</v>
      </c>
    </row>
    <row r="135" spans="1:33">
      <c r="A135" s="161" t="s">
        <v>28</v>
      </c>
      <c r="B135" s="161" t="s">
        <v>566</v>
      </c>
      <c r="C135" s="161" t="s">
        <v>565</v>
      </c>
      <c r="D135" s="161" t="s">
        <v>12</v>
      </c>
      <c r="E135" s="121">
        <v>265876</v>
      </c>
      <c r="F135" s="161" t="s">
        <v>567</v>
      </c>
      <c r="G135" s="161" t="s">
        <v>47</v>
      </c>
      <c r="H135" s="161" t="s">
        <v>31</v>
      </c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4"/>
      <c r="V135" s="115"/>
      <c r="W135" s="115"/>
      <c r="X135" s="148"/>
      <c r="Y135" s="115"/>
      <c r="Z135" s="115"/>
      <c r="AA135" s="115"/>
      <c r="AB135" s="115"/>
      <c r="AC135" s="115"/>
      <c r="AD135" s="115"/>
      <c r="AE135" s="115"/>
      <c r="AF135" s="115">
        <v>43266</v>
      </c>
      <c r="AG135" s="157">
        <v>43273</v>
      </c>
    </row>
    <row r="136" spans="1:33">
      <c r="A136" s="162" t="s">
        <v>28</v>
      </c>
      <c r="B136" s="162" t="s">
        <v>569</v>
      </c>
      <c r="C136" s="162" t="s">
        <v>568</v>
      </c>
      <c r="D136" s="162" t="s">
        <v>12</v>
      </c>
      <c r="E136" s="121">
        <v>3549</v>
      </c>
      <c r="F136" s="162" t="s">
        <v>570</v>
      </c>
      <c r="G136" s="162" t="s">
        <v>103</v>
      </c>
      <c r="H136" s="162" t="s">
        <v>14</v>
      </c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4"/>
      <c r="V136" s="115"/>
      <c r="W136" s="115"/>
      <c r="X136" s="148"/>
      <c r="Y136" s="115"/>
      <c r="Z136" s="115"/>
      <c r="AA136" s="115"/>
      <c r="AB136" s="115"/>
      <c r="AC136" s="115"/>
      <c r="AD136" s="115"/>
      <c r="AE136" s="115"/>
      <c r="AF136" s="115">
        <v>43266</v>
      </c>
      <c r="AG136" s="157">
        <v>43273</v>
      </c>
    </row>
    <row r="137" spans="1:33">
      <c r="A137" s="166" t="s">
        <v>139</v>
      </c>
      <c r="B137" s="166" t="s">
        <v>577</v>
      </c>
      <c r="C137" s="166" t="s">
        <v>576</v>
      </c>
      <c r="D137" s="166" t="s">
        <v>142</v>
      </c>
      <c r="E137" s="121">
        <v>5692</v>
      </c>
      <c r="F137" s="166" t="s">
        <v>132</v>
      </c>
      <c r="G137" s="166" t="s">
        <v>47</v>
      </c>
      <c r="H137" s="166" t="s">
        <v>31</v>
      </c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4"/>
      <c r="V137" s="115"/>
      <c r="W137" s="115"/>
      <c r="X137" s="148"/>
      <c r="Y137" s="115"/>
      <c r="Z137" s="115"/>
      <c r="AA137" s="115"/>
      <c r="AB137" s="115"/>
      <c r="AC137" s="115"/>
      <c r="AD137" s="115"/>
      <c r="AE137" s="115"/>
      <c r="AF137" s="115"/>
      <c r="AG137" s="157"/>
    </row>
    <row r="138" spans="1:33">
      <c r="A138" s="111"/>
      <c r="B138" s="111"/>
      <c r="C138" s="111"/>
      <c r="D138" s="111"/>
      <c r="E138" s="111"/>
      <c r="F138" s="111"/>
      <c r="G138" s="111"/>
      <c r="H138" s="111"/>
      <c r="I138" s="105">
        <f>COUNT(I2:I137)</f>
        <v>33</v>
      </c>
      <c r="J138" s="105">
        <f>COUNT(J2:J137)</f>
        <v>30</v>
      </c>
      <c r="K138" s="105">
        <f>COUNT(K2:K137)</f>
        <v>30</v>
      </c>
      <c r="L138" s="105">
        <f>COUNT(L2:L137)</f>
        <v>32</v>
      </c>
      <c r="M138" s="105">
        <f>COUNT(M2:M137)</f>
        <v>31</v>
      </c>
      <c r="N138" s="105">
        <f>COUNT(N2:N137)</f>
        <v>31</v>
      </c>
      <c r="O138" s="105">
        <f>COUNT(O2:O137)</f>
        <v>30</v>
      </c>
      <c r="P138" s="105">
        <f>COUNT(P2:P137)</f>
        <v>28</v>
      </c>
      <c r="Q138" s="105">
        <f>COUNT(Q2:Q137)</f>
        <v>30</v>
      </c>
      <c r="R138" s="105">
        <f>COUNT(R2:R137)</f>
        <v>29</v>
      </c>
      <c r="S138" s="105">
        <f>COUNT(S2:S137)</f>
        <v>24</v>
      </c>
      <c r="T138" s="105">
        <f>COUNT(T2:T137)</f>
        <v>26</v>
      </c>
      <c r="U138" s="105">
        <f>COUNT(U2:U137)</f>
        <v>32</v>
      </c>
      <c r="V138" s="105">
        <f>COUNT(V2:V137)</f>
        <v>35</v>
      </c>
      <c r="W138" s="105">
        <f>COUNT(W2:W137)</f>
        <v>31</v>
      </c>
      <c r="X138" s="105">
        <f>COUNT(X2:X137)</f>
        <v>35</v>
      </c>
      <c r="Y138" s="105">
        <f>COUNT(Y2:Y137)</f>
        <v>37</v>
      </c>
      <c r="Z138" s="105">
        <f>COUNT(Z2:Z137)</f>
        <v>42</v>
      </c>
      <c r="AA138" s="105">
        <f>COUNT(AA2:AA137)</f>
        <v>36</v>
      </c>
      <c r="AB138" s="105">
        <f>COUNT(AB2:AB137)</f>
        <v>35</v>
      </c>
      <c r="AC138" s="105">
        <f>COUNT(AC2:AC137)</f>
        <v>39</v>
      </c>
      <c r="AD138" s="105">
        <f>COUNT(AD2:AD137)</f>
        <v>39</v>
      </c>
      <c r="AE138" s="105">
        <f>COUNT(AE2:AE137)</f>
        <v>38</v>
      </c>
      <c r="AF138" s="105">
        <f>COUNT(AF2:AF137)</f>
        <v>39</v>
      </c>
    </row>
    <row r="144" spans="1:33">
      <c r="E144" s="119"/>
      <c r="V144" s="149"/>
    </row>
    <row r="147" spans="6:6">
      <c r="F147" s="119"/>
    </row>
  </sheetData>
  <autoFilter ref="A1:AG138"/>
  <pageMargins left="0.69930555555555596" right="0.69930555555555596" top="0.75" bottom="0.75" header="0.29930555555555599" footer="0.29930555555555599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K1" sqref="K1"/>
    </sheetView>
  </sheetViews>
  <sheetFormatPr baseColWidth="10" defaultColWidth="9.140625" defaultRowHeight="15"/>
  <sheetData>
    <row r="1" spans="1:11">
      <c r="A1" t="s">
        <v>54</v>
      </c>
      <c r="B1" t="s">
        <v>56</v>
      </c>
      <c r="C1" s="107" t="s">
        <v>193</v>
      </c>
      <c r="D1" t="s">
        <v>194</v>
      </c>
      <c r="K1">
        <f>235000/16</f>
        <v>14687.5</v>
      </c>
    </row>
    <row r="2" spans="1:11">
      <c r="A2" t="s">
        <v>15</v>
      </c>
      <c r="B2" t="s">
        <v>195</v>
      </c>
      <c r="C2" s="107" t="s">
        <v>196</v>
      </c>
    </row>
  </sheetData>
  <hyperlinks>
    <hyperlink ref="C1" r:id="rId1"/>
    <hyperlink ref="C2" r:id="rId2"/>
  </hyperlinks>
  <pageMargins left="0.69930555555555596" right="0.69930555555555596" top="0.75" bottom="0.75" header="0.29930555555555599" footer="0.29930555555555599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zoomScale="110" zoomScaleNormal="110" workbookViewId="0">
      <selection activeCell="E9" sqref="E9"/>
    </sheetView>
  </sheetViews>
  <sheetFormatPr baseColWidth="10" defaultColWidth="10.85546875" defaultRowHeight="15"/>
  <cols>
    <col min="1" max="1" width="1.85546875" customWidth="1"/>
    <col min="2" max="2" width="4.7109375" style="7" customWidth="1"/>
    <col min="3" max="3" width="19.85546875" style="8" customWidth="1"/>
    <col min="4" max="4" width="26.5703125" style="9" customWidth="1"/>
    <col min="5" max="5" width="27.28515625" style="9" customWidth="1"/>
    <col min="6" max="6" width="18.140625" style="9" customWidth="1"/>
    <col min="7" max="7" width="27" style="9" customWidth="1"/>
    <col min="8" max="8" width="17.28515625" style="9" customWidth="1"/>
  </cols>
  <sheetData>
    <row r="1" spans="2:11" ht="21">
      <c r="B1" s="163" t="s">
        <v>197</v>
      </c>
      <c r="C1" s="164"/>
      <c r="D1" s="164"/>
      <c r="E1" s="164"/>
      <c r="F1" s="164"/>
      <c r="G1" s="164"/>
      <c r="H1" s="165"/>
    </row>
    <row r="2" spans="2:11" s="5" customFormat="1" ht="21">
      <c r="B2"/>
      <c r="C2" s="10"/>
      <c r="D2" s="10"/>
      <c r="E2" s="11" t="s">
        <v>198</v>
      </c>
      <c r="F2" s="10"/>
      <c r="G2" s="10"/>
      <c r="H2" s="10"/>
    </row>
    <row r="3" spans="2:11" s="5" customFormat="1" ht="21">
      <c r="B3" s="10"/>
      <c r="C3" s="12" t="s">
        <v>199</v>
      </c>
      <c r="E3" s="11" t="s">
        <v>200</v>
      </c>
      <c r="F3" s="10"/>
      <c r="G3" s="10"/>
      <c r="H3" s="10"/>
    </row>
    <row r="4" spans="2:11" s="5" customFormat="1" ht="21">
      <c r="B4" s="10"/>
      <c r="C4" s="13" t="s">
        <v>201</v>
      </c>
      <c r="D4" s="10"/>
      <c r="E4" s="11" t="s">
        <v>202</v>
      </c>
      <c r="F4" s="10"/>
      <c r="G4" s="10"/>
      <c r="H4" s="10"/>
    </row>
    <row r="5" spans="2:11" s="5" customFormat="1" ht="21">
      <c r="B5" s="10"/>
      <c r="C5" s="13"/>
      <c r="D5" s="10"/>
      <c r="E5"/>
      <c r="F5" s="10"/>
      <c r="G5" s="10"/>
      <c r="H5" s="10"/>
    </row>
    <row r="6" spans="2:11" ht="18.75">
      <c r="B6" s="14"/>
      <c r="F6" s="15" t="s">
        <v>203</v>
      </c>
      <c r="I6" s="105"/>
      <c r="J6" s="105"/>
      <c r="K6" s="105"/>
    </row>
    <row r="7" spans="2:11" ht="21">
      <c r="B7" s="16"/>
      <c r="C7" s="17" t="s">
        <v>204</v>
      </c>
      <c r="D7" s="18"/>
      <c r="E7" s="18"/>
      <c r="F7" s="18"/>
      <c r="G7" s="18"/>
      <c r="H7" s="19"/>
      <c r="I7" s="105"/>
      <c r="J7" s="105"/>
      <c r="K7" s="105"/>
    </row>
    <row r="8" spans="2:11">
      <c r="B8" s="20" t="s">
        <v>205</v>
      </c>
      <c r="C8" s="21" t="s">
        <v>206</v>
      </c>
      <c r="D8" s="20" t="s">
        <v>207</v>
      </c>
      <c r="E8" s="20" t="s">
        <v>208</v>
      </c>
      <c r="F8" s="20" t="s">
        <v>209</v>
      </c>
      <c r="G8" s="20" t="s">
        <v>210</v>
      </c>
      <c r="H8" s="20" t="s">
        <v>208</v>
      </c>
      <c r="I8" s="105"/>
      <c r="K8" s="105"/>
    </row>
    <row r="9" spans="2:11" ht="29.25" customHeight="1">
      <c r="B9" s="22" t="s">
        <v>28</v>
      </c>
      <c r="C9" s="23" t="s">
        <v>211</v>
      </c>
      <c r="D9" s="24" t="s">
        <v>212</v>
      </c>
      <c r="E9" s="25" t="s">
        <v>213</v>
      </c>
      <c r="F9" s="26" t="s">
        <v>214</v>
      </c>
      <c r="G9" s="27" t="s">
        <v>215</v>
      </c>
      <c r="H9" s="28" t="s">
        <v>216</v>
      </c>
      <c r="I9" s="105"/>
      <c r="J9" s="105"/>
      <c r="K9" s="105"/>
    </row>
    <row r="10" spans="2:11" ht="15.75" customHeight="1">
      <c r="B10" s="29" t="s">
        <v>44</v>
      </c>
      <c r="C10" s="30" t="s">
        <v>46</v>
      </c>
      <c r="D10" s="31" t="s">
        <v>217</v>
      </c>
      <c r="E10" s="30" t="s">
        <v>218</v>
      </c>
      <c r="F10" s="32" t="s">
        <v>219</v>
      </c>
      <c r="G10" s="31" t="s">
        <v>220</v>
      </c>
      <c r="H10" s="33" t="s">
        <v>221</v>
      </c>
      <c r="I10" s="105"/>
      <c r="J10" s="105"/>
      <c r="K10" s="105"/>
    </row>
    <row r="11" spans="2:11" ht="15.75" customHeight="1">
      <c r="B11" s="34" t="s">
        <v>186</v>
      </c>
      <c r="C11" s="35" t="s">
        <v>188</v>
      </c>
      <c r="D11" s="36" t="s">
        <v>222</v>
      </c>
      <c r="E11" s="37" t="s">
        <v>223</v>
      </c>
      <c r="F11" s="38"/>
      <c r="G11" s="39"/>
      <c r="H11" s="40"/>
      <c r="I11" s="105"/>
      <c r="J11" s="105"/>
      <c r="K11" s="105"/>
    </row>
    <row r="12" spans="2:11" ht="15.75" customHeight="1">
      <c r="B12" s="41"/>
      <c r="C12" s="42"/>
      <c r="D12" s="43"/>
      <c r="E12" s="44" t="s">
        <v>224</v>
      </c>
      <c r="F12" s="45"/>
      <c r="G12" s="46"/>
      <c r="H12" s="47"/>
      <c r="I12" s="105"/>
      <c r="J12" s="105"/>
      <c r="K12" s="105"/>
    </row>
    <row r="13" spans="2:11" ht="15.75" customHeight="1">
      <c r="B13" s="34" t="s">
        <v>81</v>
      </c>
      <c r="C13" s="48" t="s">
        <v>84</v>
      </c>
      <c r="D13" s="36" t="s">
        <v>225</v>
      </c>
      <c r="E13" s="37" t="s">
        <v>226</v>
      </c>
      <c r="F13" s="49" t="s">
        <v>227</v>
      </c>
      <c r="G13" s="36" t="s">
        <v>228</v>
      </c>
      <c r="H13" s="40" t="s">
        <v>229</v>
      </c>
      <c r="I13" s="105"/>
      <c r="J13" s="105"/>
      <c r="K13" s="105"/>
    </row>
    <row r="14" spans="2:11" ht="15.75" customHeight="1">
      <c r="B14" s="22"/>
      <c r="C14" s="50"/>
      <c r="D14" s="51"/>
      <c r="E14" s="52"/>
      <c r="F14" s="53" t="s">
        <v>230</v>
      </c>
      <c r="G14" s="51"/>
      <c r="H14" s="54" t="s">
        <v>231</v>
      </c>
      <c r="I14" s="105"/>
      <c r="J14" s="105"/>
      <c r="K14" s="105"/>
    </row>
    <row r="15" spans="2:11" ht="15.75" customHeight="1">
      <c r="B15" s="55" t="s">
        <v>71</v>
      </c>
      <c r="C15" s="56" t="s">
        <v>74</v>
      </c>
      <c r="D15" s="36" t="s">
        <v>232</v>
      </c>
      <c r="E15" s="37" t="s">
        <v>233</v>
      </c>
      <c r="F15" s="49" t="s">
        <v>234</v>
      </c>
      <c r="G15" s="36" t="s">
        <v>235</v>
      </c>
      <c r="H15" s="40" t="s">
        <v>236</v>
      </c>
      <c r="I15" s="105"/>
      <c r="J15" s="105"/>
      <c r="K15" s="105"/>
    </row>
    <row r="16" spans="2:11" ht="15.75" customHeight="1">
      <c r="B16" s="22"/>
      <c r="C16" s="57"/>
      <c r="D16" s="58"/>
      <c r="E16" s="52"/>
      <c r="F16" s="59"/>
      <c r="G16" s="58"/>
      <c r="H16" s="54" t="s">
        <v>237</v>
      </c>
      <c r="I16" s="105"/>
      <c r="J16" s="105"/>
      <c r="K16" s="105"/>
    </row>
    <row r="17" spans="2:11" ht="15.75" customHeight="1">
      <c r="B17" s="60" t="s">
        <v>238</v>
      </c>
      <c r="C17" s="35" t="s">
        <v>239</v>
      </c>
      <c r="D17" s="61" t="s">
        <v>240</v>
      </c>
      <c r="E17" s="37" t="s">
        <v>241</v>
      </c>
      <c r="F17" s="38"/>
      <c r="G17" s="39"/>
      <c r="H17" s="40"/>
      <c r="I17" s="105"/>
      <c r="J17" s="105"/>
      <c r="K17" s="105"/>
    </row>
    <row r="18" spans="2:11" ht="30" customHeight="1">
      <c r="B18" s="62" t="s">
        <v>15</v>
      </c>
      <c r="C18" s="63" t="s">
        <v>242</v>
      </c>
      <c r="D18" s="64" t="s">
        <v>243</v>
      </c>
      <c r="E18" s="65" t="s">
        <v>244</v>
      </c>
      <c r="F18" s="38"/>
      <c r="G18" s="39"/>
      <c r="H18" s="40"/>
      <c r="I18" s="105"/>
      <c r="J18" s="105"/>
      <c r="K18" s="105"/>
    </row>
    <row r="19" spans="2:11" ht="15.75" customHeight="1">
      <c r="B19" s="66" t="s">
        <v>32</v>
      </c>
      <c r="C19" s="67" t="s">
        <v>245</v>
      </c>
      <c r="D19" s="68" t="s">
        <v>246</v>
      </c>
      <c r="E19" s="69" t="s">
        <v>247</v>
      </c>
      <c r="F19" s="32"/>
      <c r="G19" s="31"/>
      <c r="H19" s="70"/>
      <c r="I19" s="105"/>
      <c r="J19" s="105"/>
      <c r="K19" s="105"/>
    </row>
    <row r="20" spans="2:11" ht="15.75" customHeight="1">
      <c r="B20" s="66" t="s">
        <v>66</v>
      </c>
      <c r="C20" s="67" t="s">
        <v>68</v>
      </c>
      <c r="D20" s="68" t="s">
        <v>248</v>
      </c>
      <c r="E20" s="69" t="s">
        <v>249</v>
      </c>
      <c r="F20" s="32"/>
      <c r="G20" s="31"/>
      <c r="H20" s="70"/>
      <c r="I20" s="105"/>
      <c r="J20" s="105"/>
      <c r="K20" s="105"/>
    </row>
    <row r="21" spans="2:11" ht="15.75" customHeight="1">
      <c r="B21" s="60" t="s">
        <v>128</v>
      </c>
      <c r="C21" s="35" t="s">
        <v>131</v>
      </c>
      <c r="D21" s="36" t="s">
        <v>250</v>
      </c>
      <c r="E21" s="37" t="s">
        <v>251</v>
      </c>
      <c r="F21" s="38"/>
      <c r="G21" s="39"/>
      <c r="H21" s="40"/>
      <c r="I21" s="105"/>
      <c r="J21" s="105"/>
      <c r="K21" s="105"/>
    </row>
    <row r="22" spans="2:11" ht="15.75" customHeight="1">
      <c r="B22" s="62" t="s">
        <v>22</v>
      </c>
      <c r="C22" s="48" t="s">
        <v>252</v>
      </c>
      <c r="D22" s="36" t="s">
        <v>253</v>
      </c>
      <c r="E22" s="37" t="s">
        <v>254</v>
      </c>
      <c r="F22" s="49" t="s">
        <v>255</v>
      </c>
      <c r="G22" s="36" t="s">
        <v>256</v>
      </c>
      <c r="H22" s="40" t="s">
        <v>257</v>
      </c>
      <c r="I22" s="105"/>
      <c r="J22" s="105"/>
      <c r="K22" s="105"/>
    </row>
    <row r="23" spans="2:11" ht="15.75" customHeight="1">
      <c r="B23" s="71"/>
      <c r="C23" s="72"/>
      <c r="D23" s="43"/>
      <c r="E23" s="44"/>
      <c r="F23" s="73"/>
      <c r="G23" s="43"/>
      <c r="H23" s="47" t="s">
        <v>258</v>
      </c>
      <c r="I23" s="105"/>
      <c r="J23" s="105"/>
      <c r="K23" s="105"/>
    </row>
    <row r="24" spans="2:11" ht="15.75" customHeight="1">
      <c r="B24" s="62" t="s">
        <v>139</v>
      </c>
      <c r="C24" s="48" t="s">
        <v>142</v>
      </c>
      <c r="D24" s="36" t="s">
        <v>259</v>
      </c>
      <c r="E24" s="37" t="s">
        <v>260</v>
      </c>
      <c r="F24" s="49" t="s">
        <v>261</v>
      </c>
      <c r="G24" s="36" t="s">
        <v>262</v>
      </c>
      <c r="H24" s="40" t="s">
        <v>263</v>
      </c>
      <c r="I24" s="105"/>
      <c r="J24" s="105"/>
      <c r="K24" s="105"/>
    </row>
    <row r="25" spans="2:11" ht="15.75" customHeight="1">
      <c r="B25" s="74"/>
      <c r="C25" s="75"/>
      <c r="D25" s="52"/>
      <c r="E25" s="52" t="s">
        <v>264</v>
      </c>
      <c r="F25" s="59"/>
      <c r="G25" s="58"/>
      <c r="H25" s="54" t="s">
        <v>265</v>
      </c>
      <c r="I25" s="105"/>
      <c r="J25" s="105"/>
      <c r="K25" s="105"/>
    </row>
    <row r="26" spans="2:11" ht="15.75" customHeight="1">
      <c r="B26" s="60" t="s">
        <v>92</v>
      </c>
      <c r="C26" s="35" t="s">
        <v>266</v>
      </c>
      <c r="D26" s="36" t="s">
        <v>267</v>
      </c>
      <c r="E26" s="37" t="s">
        <v>268</v>
      </c>
      <c r="F26" s="38"/>
      <c r="G26" s="39"/>
      <c r="H26" s="40"/>
      <c r="I26" s="105"/>
      <c r="J26" s="105"/>
      <c r="K26" s="105"/>
    </row>
    <row r="27" spans="2:11" ht="15.75" customHeight="1">
      <c r="B27" s="76" t="s">
        <v>58</v>
      </c>
      <c r="C27" s="77" t="s">
        <v>61</v>
      </c>
      <c r="D27" s="68" t="s">
        <v>269</v>
      </c>
      <c r="E27" s="69" t="s">
        <v>270</v>
      </c>
      <c r="F27" s="78" t="s">
        <v>271</v>
      </c>
      <c r="G27" s="68" t="s">
        <v>272</v>
      </c>
      <c r="H27" s="70" t="s">
        <v>273</v>
      </c>
      <c r="I27" s="105"/>
      <c r="J27" s="105"/>
      <c r="K27" s="105"/>
    </row>
    <row r="28" spans="2:11" ht="15.75" customHeight="1">
      <c r="B28" s="76" t="s">
        <v>174</v>
      </c>
      <c r="C28" s="77" t="s">
        <v>274</v>
      </c>
      <c r="D28" s="68" t="s">
        <v>275</v>
      </c>
      <c r="E28" s="69" t="s">
        <v>276</v>
      </c>
      <c r="F28" s="78" t="s">
        <v>277</v>
      </c>
      <c r="G28" s="68" t="s">
        <v>278</v>
      </c>
      <c r="H28" s="70" t="s">
        <v>279</v>
      </c>
      <c r="I28" s="105"/>
      <c r="J28" s="105"/>
      <c r="K28" s="105"/>
    </row>
    <row r="29" spans="2:11" ht="15.75" customHeight="1">
      <c r="B29" s="66" t="s">
        <v>280</v>
      </c>
      <c r="C29" s="67" t="s">
        <v>281</v>
      </c>
      <c r="D29" s="68" t="s">
        <v>282</v>
      </c>
      <c r="E29" s="69" t="s">
        <v>283</v>
      </c>
      <c r="F29" s="32"/>
      <c r="G29" s="31"/>
      <c r="H29" s="70"/>
      <c r="I29" s="105"/>
      <c r="J29" s="105"/>
      <c r="K29" s="105"/>
    </row>
    <row r="30" spans="2:11" ht="15.75" customHeight="1">
      <c r="B30" s="76" t="s">
        <v>284</v>
      </c>
      <c r="C30" s="77" t="s">
        <v>285</v>
      </c>
      <c r="D30" s="68" t="s">
        <v>286</v>
      </c>
      <c r="E30" s="69" t="s">
        <v>287</v>
      </c>
      <c r="F30" s="78" t="s">
        <v>288</v>
      </c>
      <c r="G30" s="68" t="s">
        <v>289</v>
      </c>
      <c r="H30" s="70" t="s">
        <v>290</v>
      </c>
      <c r="I30" s="105"/>
      <c r="J30" s="105"/>
      <c r="K30" s="105"/>
    </row>
    <row r="31" spans="2:11" ht="15.75" customHeight="1">
      <c r="B31" s="76" t="s">
        <v>291</v>
      </c>
      <c r="C31" s="77" t="s">
        <v>292</v>
      </c>
      <c r="D31" s="68" t="s">
        <v>293</v>
      </c>
      <c r="E31" s="69" t="s">
        <v>294</v>
      </c>
      <c r="F31" s="78" t="s">
        <v>295</v>
      </c>
      <c r="G31" s="69" t="s">
        <v>296</v>
      </c>
      <c r="H31" s="70" t="s">
        <v>297</v>
      </c>
      <c r="I31" s="105"/>
      <c r="J31" s="105"/>
      <c r="K31" s="105"/>
    </row>
    <row r="32" spans="2:11" ht="15.75" customHeight="1">
      <c r="B32" s="66" t="s">
        <v>298</v>
      </c>
      <c r="C32" s="79" t="s">
        <v>299</v>
      </c>
      <c r="D32" s="68" t="s">
        <v>300</v>
      </c>
      <c r="E32" s="69" t="s">
        <v>301</v>
      </c>
      <c r="F32" s="32"/>
      <c r="G32" s="31"/>
      <c r="H32" s="70"/>
      <c r="I32" s="105"/>
      <c r="J32" s="105"/>
      <c r="K32" s="105"/>
    </row>
    <row r="33" spans="2:11" ht="15.75" customHeight="1">
      <c r="B33" s="76" t="s">
        <v>48</v>
      </c>
      <c r="C33" s="79" t="s">
        <v>50</v>
      </c>
      <c r="D33" s="68" t="s">
        <v>302</v>
      </c>
      <c r="E33" s="69" t="s">
        <v>303</v>
      </c>
      <c r="F33" s="78" t="s">
        <v>304</v>
      </c>
      <c r="G33" s="68" t="s">
        <v>305</v>
      </c>
      <c r="H33" s="70" t="s">
        <v>306</v>
      </c>
      <c r="I33" s="105"/>
      <c r="J33" s="105"/>
      <c r="K33" s="105"/>
    </row>
    <row r="34" spans="2:11" ht="15.75" customHeight="1">
      <c r="B34" s="66" t="s">
        <v>54</v>
      </c>
      <c r="C34" s="79" t="s">
        <v>307</v>
      </c>
      <c r="D34" s="68" t="s">
        <v>193</v>
      </c>
      <c r="E34" s="69" t="s">
        <v>308</v>
      </c>
      <c r="F34" s="78"/>
      <c r="G34" s="68"/>
      <c r="H34" s="70"/>
      <c r="I34" s="105"/>
      <c r="J34" s="105"/>
      <c r="K34" s="105"/>
    </row>
    <row r="35" spans="2:11" ht="15.75" customHeight="1">
      <c r="B35" s="76" t="s">
        <v>309</v>
      </c>
      <c r="C35" s="79" t="s">
        <v>310</v>
      </c>
      <c r="D35" s="68" t="s">
        <v>311</v>
      </c>
      <c r="E35" s="69" t="s">
        <v>312</v>
      </c>
      <c r="F35" s="78" t="s">
        <v>313</v>
      </c>
      <c r="G35" s="68" t="s">
        <v>314</v>
      </c>
      <c r="H35" s="70" t="s">
        <v>315</v>
      </c>
      <c r="I35" s="105"/>
      <c r="J35" s="105"/>
      <c r="K35" s="105"/>
    </row>
    <row r="36" spans="2:11" ht="15.75" customHeight="1">
      <c r="B36" s="76" t="s">
        <v>316</v>
      </c>
      <c r="C36" s="79" t="s">
        <v>317</v>
      </c>
      <c r="D36" s="68" t="s">
        <v>318</v>
      </c>
      <c r="E36" s="69" t="s">
        <v>319</v>
      </c>
      <c r="F36" s="78" t="s">
        <v>320</v>
      </c>
      <c r="G36" s="68" t="s">
        <v>321</v>
      </c>
      <c r="H36" s="70" t="s">
        <v>322</v>
      </c>
      <c r="I36" s="105"/>
      <c r="J36" s="105"/>
      <c r="K36" s="105"/>
    </row>
    <row r="37" spans="2:11">
      <c r="B37" s="80"/>
      <c r="C37" s="81"/>
      <c r="D37" s="82"/>
      <c r="E37" s="82"/>
      <c r="F37" s="83"/>
      <c r="G37" s="83"/>
      <c r="H37" s="84"/>
      <c r="I37" s="105"/>
      <c r="J37" s="105"/>
      <c r="K37" s="105"/>
    </row>
    <row r="38" spans="2:11">
      <c r="B38" s="85"/>
      <c r="I38" s="105"/>
      <c r="J38" s="105"/>
      <c r="K38" s="105"/>
    </row>
    <row r="39" spans="2:11">
      <c r="B39" s="85"/>
      <c r="F39" s="86" t="s">
        <v>323</v>
      </c>
      <c r="I39" s="105"/>
      <c r="J39" s="105"/>
      <c r="K39" s="105"/>
    </row>
    <row r="40" spans="2:11">
      <c r="B40" s="85"/>
      <c r="F40" s="87" t="s">
        <v>324</v>
      </c>
      <c r="I40" s="105"/>
      <c r="J40" s="105"/>
      <c r="K40" s="105"/>
    </row>
    <row r="41" spans="2:11" ht="21">
      <c r="C41" s="88" t="s">
        <v>325</v>
      </c>
      <c r="D41" s="18"/>
      <c r="E41" s="18"/>
      <c r="F41" s="18"/>
      <c r="G41" s="18"/>
      <c r="H41" s="19"/>
      <c r="I41" s="105"/>
      <c r="K41" s="105"/>
    </row>
    <row r="42" spans="2:11" s="6" customFormat="1" ht="17.25" customHeight="1">
      <c r="B42" s="89"/>
      <c r="C42" s="90" t="s">
        <v>326</v>
      </c>
      <c r="D42" s="91" t="s">
        <v>215</v>
      </c>
      <c r="E42" s="92" t="s">
        <v>327</v>
      </c>
      <c r="F42" s="93"/>
      <c r="G42" s="94" t="s">
        <v>328</v>
      </c>
      <c r="H42" s="95"/>
      <c r="J42" s="106"/>
    </row>
    <row r="44" spans="2:11">
      <c r="F44" s="86" t="s">
        <v>329</v>
      </c>
    </row>
    <row r="45" spans="2:11" ht="21">
      <c r="C45" s="88" t="s">
        <v>330</v>
      </c>
      <c r="D45" s="96"/>
      <c r="E45" s="18"/>
      <c r="F45" s="18"/>
      <c r="G45" s="18"/>
      <c r="H45" s="19"/>
    </row>
    <row r="46" spans="2:11">
      <c r="C46" s="97" t="s">
        <v>331</v>
      </c>
      <c r="D46" s="98" t="s">
        <v>332</v>
      </c>
      <c r="E46" s="99" t="s">
        <v>333</v>
      </c>
      <c r="F46" s="93"/>
      <c r="G46" s="93"/>
      <c r="H46" s="100"/>
    </row>
    <row r="47" spans="2:11" s="5" customFormat="1">
      <c r="B47" s="101"/>
      <c r="C47" s="102"/>
      <c r="D47" s="102"/>
      <c r="E47" s="102"/>
      <c r="F47" s="103"/>
      <c r="G47" s="103"/>
      <c r="H47" s="103"/>
    </row>
    <row r="48" spans="2:11">
      <c r="C48" s="86"/>
      <c r="F48" s="104" t="s">
        <v>334</v>
      </c>
    </row>
    <row r="49" spans="3:8" ht="21">
      <c r="C49" s="88" t="s">
        <v>335</v>
      </c>
      <c r="D49" s="96"/>
      <c r="E49" s="18"/>
      <c r="F49" s="18"/>
      <c r="G49" s="18"/>
      <c r="H49" s="19"/>
    </row>
    <row r="50" spans="3:8">
      <c r="C50" s="97" t="s">
        <v>336</v>
      </c>
      <c r="D50" s="98" t="s">
        <v>337</v>
      </c>
      <c r="E50" s="99" t="s">
        <v>338</v>
      </c>
      <c r="F50" s="93"/>
      <c r="G50" s="93"/>
      <c r="H50" s="100"/>
    </row>
    <row r="52" spans="3:8">
      <c r="F52" s="86" t="s">
        <v>339</v>
      </c>
    </row>
    <row r="53" spans="3:8" ht="21">
      <c r="C53" s="88" t="s">
        <v>340</v>
      </c>
      <c r="D53" s="96"/>
      <c r="E53" s="18"/>
      <c r="F53" s="18"/>
      <c r="G53" s="18"/>
      <c r="H53" s="19"/>
    </row>
    <row r="54" spans="3:8">
      <c r="C54" s="97" t="s">
        <v>341</v>
      </c>
      <c r="D54" s="98" t="s">
        <v>342</v>
      </c>
      <c r="E54" s="99" t="s">
        <v>343</v>
      </c>
      <c r="F54" s="93"/>
      <c r="G54" s="93"/>
      <c r="H54" s="100"/>
    </row>
  </sheetData>
  <mergeCells count="1">
    <mergeCell ref="B1:H1"/>
  </mergeCells>
  <hyperlinks>
    <hyperlink ref="D10" r:id="rId1"/>
    <hyperlink ref="G10" r:id="rId2"/>
    <hyperlink ref="D9" r:id="rId3"/>
    <hyperlink ref="D11" r:id="rId4"/>
    <hyperlink ref="D13" r:id="rId5"/>
    <hyperlink ref="G13" r:id="rId6"/>
    <hyperlink ref="D15" r:id="rId7"/>
    <hyperlink ref="G15" r:id="rId8"/>
    <hyperlink ref="D17" r:id="rId9"/>
    <hyperlink ref="D18" r:id="rId10"/>
    <hyperlink ref="D19" r:id="rId11"/>
    <hyperlink ref="D22" r:id="rId12"/>
    <hyperlink ref="G22" r:id="rId13"/>
    <hyperlink ref="D24" r:id="rId14"/>
    <hyperlink ref="G24" r:id="rId15"/>
    <hyperlink ref="D26" r:id="rId16"/>
    <hyperlink ref="D27" r:id="rId17"/>
    <hyperlink ref="G27" r:id="rId18"/>
    <hyperlink ref="D28" r:id="rId19"/>
    <hyperlink ref="G28" r:id="rId20"/>
    <hyperlink ref="D29" r:id="rId21"/>
    <hyperlink ref="D30" r:id="rId22"/>
    <hyperlink ref="G30" r:id="rId23"/>
    <hyperlink ref="D31" r:id="rId24"/>
    <hyperlink ref="D32" r:id="rId25"/>
    <hyperlink ref="D33" r:id="rId26"/>
    <hyperlink ref="G33" r:id="rId27"/>
    <hyperlink ref="D34" r:id="rId28"/>
    <hyperlink ref="D20" r:id="rId29"/>
    <hyperlink ref="D21" r:id="rId30"/>
    <hyperlink ref="D35" r:id="rId31"/>
    <hyperlink ref="G35" r:id="rId32"/>
    <hyperlink ref="D36" r:id="rId33"/>
    <hyperlink ref="G36" r:id="rId34"/>
  </hyperlinks>
  <pageMargins left="3.8888888888888903E-2" right="3.8888888888888903E-2" top="0.196527777777778" bottom="0.156944444444444" header="0.31458333333333299" footer="0.31458333333333299"/>
  <pageSetup paperSize="9" orientation="landscape"/>
  <drawing r:id="rId3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32" sqref="A32"/>
    </sheetView>
  </sheetViews>
  <sheetFormatPr baseColWidth="10" defaultColWidth="44" defaultRowHeight="15"/>
  <cols>
    <col min="2" max="2" width="18" customWidth="1"/>
    <col min="3" max="3" width="12.28515625" customWidth="1"/>
    <col min="4" max="4" width="8.5703125" customWidth="1"/>
    <col min="5" max="5" width="20.5703125" customWidth="1"/>
  </cols>
  <sheetData>
    <row r="1" spans="1:6">
      <c r="A1" s="3" t="str">
        <f>Miembros!C1</f>
        <v xml:space="preserve">Miembros </v>
      </c>
      <c r="B1" s="3" t="str">
        <f>Miembros!D1</f>
        <v>Contacto del NAP</v>
      </c>
      <c r="C1" s="3" t="str">
        <f>Miembros!A1</f>
        <v>NAP</v>
      </c>
      <c r="D1" s="3" t="str">
        <f>Miembros!B1</f>
        <v>Codigo</v>
      </c>
      <c r="E1" s="3" t="str">
        <f>Miembros!E1</f>
        <v>ASN</v>
      </c>
      <c r="F1" s="3" t="s">
        <v>344</v>
      </c>
    </row>
    <row r="2" spans="1:6">
      <c r="A2" t="e">
        <f>Miembros!#REF!</f>
        <v>#REF!</v>
      </c>
      <c r="B2" t="e">
        <f>Miembros!#REF!</f>
        <v>#REF!</v>
      </c>
      <c r="C2" t="e">
        <f>Miembros!#REF!</f>
        <v>#REF!</v>
      </c>
      <c r="D2" t="e">
        <f>Miembros!#REF!</f>
        <v>#REF!</v>
      </c>
      <c r="E2" t="e">
        <f>Miembros!#REF!</f>
        <v>#REF!</v>
      </c>
    </row>
    <row r="3" spans="1:6">
      <c r="A3" t="str">
        <f>Miembros!C2</f>
        <v xml:space="preserve">CLOUDFLARE </v>
      </c>
      <c r="B3" t="str">
        <f>Miembros!D2</f>
        <v>Nicolas Graizer</v>
      </c>
      <c r="C3" t="str">
        <f>Miembros!A2</f>
        <v>BUE (CDN)</v>
      </c>
      <c r="D3">
        <f>Miembros!B2</f>
        <v>0</v>
      </c>
      <c r="E3">
        <f>Miembros!E2</f>
        <v>0</v>
      </c>
      <c r="F3" t="s">
        <v>345</v>
      </c>
    </row>
    <row r="4" spans="1:6">
      <c r="A4" t="str">
        <f>Miembros!C3</f>
        <v xml:space="preserve">COOP DE OBRAS Y SERVICIOS PUBLICOS LTDA DE RIO TERCERO </v>
      </c>
      <c r="B4" t="str">
        <f>Miembros!D3</f>
        <v>Nicolas Acosta</v>
      </c>
      <c r="C4" t="str">
        <f>Miembros!A3</f>
        <v>COR</v>
      </c>
      <c r="D4" t="str">
        <f>Miembros!B3</f>
        <v>CRT</v>
      </c>
      <c r="E4">
        <f>Miembros!E3</f>
        <v>26960</v>
      </c>
    </row>
    <row r="5" spans="1:6">
      <c r="A5" t="str">
        <f>Miembros!C4</f>
        <v>Coop Pedro Luro</v>
      </c>
      <c r="B5" t="str">
        <f>Miembros!D4</f>
        <v>Adrian Rostagno</v>
      </c>
      <c r="C5" t="str">
        <f>Miembros!A4</f>
        <v>BHB</v>
      </c>
      <c r="D5" t="str">
        <f>Miembros!B4</f>
        <v>CPP</v>
      </c>
      <c r="E5">
        <f>Miembros!E4</f>
        <v>52490</v>
      </c>
      <c r="F5" t="s">
        <v>346</v>
      </c>
    </row>
    <row r="6" spans="1:6">
      <c r="A6" t="str">
        <f>Miembros!C5</f>
        <v xml:space="preserve">Cooperativa Electrica de Lujan </v>
      </c>
      <c r="B6" t="str">
        <f>Miembros!D5</f>
        <v>Nicolas Graizer</v>
      </c>
      <c r="C6" t="str">
        <f>Miembros!A5</f>
        <v>BUE</v>
      </c>
      <c r="D6" t="str">
        <f>Miembros!B5</f>
        <v>CEL</v>
      </c>
      <c r="E6">
        <f>Miembros!E5</f>
        <v>27851</v>
      </c>
      <c r="F6" t="s">
        <v>347</v>
      </c>
    </row>
    <row r="7" spans="1:6">
      <c r="A7" t="str">
        <f>Miembros!C6</f>
        <v>CTC</v>
      </c>
      <c r="B7" t="str">
        <f>Miembros!D6</f>
        <v>Juan Vitale</v>
      </c>
      <c r="C7" t="str">
        <f>Miembros!A6</f>
        <v>MZA</v>
      </c>
      <c r="D7" t="str">
        <f>Miembros!B6</f>
        <v>CTC</v>
      </c>
      <c r="E7">
        <f>Miembros!E6</f>
        <v>52436</v>
      </c>
    </row>
    <row r="8" spans="1:6">
      <c r="A8" t="e">
        <f>Miembros!#REF!</f>
        <v>#REF!</v>
      </c>
      <c r="B8" t="e">
        <f>Miembros!#REF!</f>
        <v>#REF!</v>
      </c>
      <c r="C8" t="e">
        <f>Miembros!#REF!</f>
        <v>#REF!</v>
      </c>
      <c r="D8" t="e">
        <f>Miembros!#REF!</f>
        <v>#REF!</v>
      </c>
      <c r="E8" t="e">
        <f>Miembros!#REF!</f>
        <v>#REF!</v>
      </c>
      <c r="F8" s="4" t="s">
        <v>348</v>
      </c>
    </row>
    <row r="9" spans="1:6">
      <c r="A9" t="str">
        <f>Miembros!C7</f>
        <v>Galared</v>
      </c>
      <c r="B9" t="str">
        <f>Miembros!D7</f>
        <v>Nicolas Graizer</v>
      </c>
      <c r="C9" t="str">
        <f>Miembros!A7</f>
        <v>BUE</v>
      </c>
      <c r="D9" t="str">
        <f>Miembros!B7</f>
        <v>GAL</v>
      </c>
      <c r="E9">
        <f>Miembros!E7</f>
        <v>264771</v>
      </c>
      <c r="F9" t="s">
        <v>349</v>
      </c>
    </row>
    <row r="10" spans="1:6">
      <c r="A10" t="str">
        <f>Miembros!C8</f>
        <v>GOOGLE</v>
      </c>
      <c r="B10" t="str">
        <f>Miembros!D8</f>
        <v>Nicolas Graizer</v>
      </c>
      <c r="C10" t="str">
        <f>Miembros!A8</f>
        <v>BUE (Peering)</v>
      </c>
      <c r="D10">
        <f>Miembros!B8</f>
        <v>0</v>
      </c>
      <c r="E10">
        <f>Miembros!E8</f>
        <v>0</v>
      </c>
      <c r="F10" t="s">
        <v>350</v>
      </c>
    </row>
    <row r="11" spans="1:6">
      <c r="A11" t="e">
        <f>Miembros!#REF!</f>
        <v>#REF!</v>
      </c>
      <c r="B11" t="e">
        <f>Miembros!#REF!</f>
        <v>#REF!</v>
      </c>
      <c r="C11" t="e">
        <f>Miembros!#REF!</f>
        <v>#REF!</v>
      </c>
      <c r="D11" t="e">
        <f>Miembros!#REF!</f>
        <v>#REF!</v>
      </c>
      <c r="E11" t="e">
        <f>Miembros!#REF!</f>
        <v>#REF!</v>
      </c>
      <c r="F11" t="s">
        <v>350</v>
      </c>
    </row>
    <row r="12" spans="1:6">
      <c r="A12" t="str">
        <f>Miembros!C9</f>
        <v xml:space="preserve">Horas Lenio Ariel </v>
      </c>
      <c r="B12" t="str">
        <f>Miembros!D9</f>
        <v>Juan Vitale</v>
      </c>
      <c r="C12" t="str">
        <f>Miembros!A9</f>
        <v>MZA</v>
      </c>
      <c r="D12" t="str">
        <f>Miembros!B9</f>
        <v>LAH</v>
      </c>
      <c r="E12">
        <f>Miembros!E9</f>
        <v>263172</v>
      </c>
    </row>
    <row r="13" spans="1:6">
      <c r="A13" t="str">
        <f>Miembros!C10</f>
        <v xml:space="preserve">NQN: Latini (LAT) - [1GB] {52322} </v>
      </c>
      <c r="B13" t="str">
        <f>Miembros!D10</f>
        <v>Javier Latini</v>
      </c>
      <c r="C13" t="str">
        <f>Miembros!A10</f>
        <v>NQN</v>
      </c>
      <c r="D13" t="str">
        <f>Miembros!B10</f>
        <v>LAT</v>
      </c>
      <c r="E13">
        <f>Miembros!E10</f>
        <v>52322</v>
      </c>
    </row>
    <row r="14" spans="1:6">
      <c r="A14" t="str">
        <f>Miembros!C11</f>
        <v xml:space="preserve">LINK DLC a RCN Silica </v>
      </c>
      <c r="B14" t="str">
        <f>Miembros!D11</f>
        <v>Leonardo Siano</v>
      </c>
      <c r="C14" t="str">
        <f>Miembros!A11</f>
        <v>DLC</v>
      </c>
      <c r="D14">
        <f>Miembros!B11</f>
        <v>0</v>
      </c>
      <c r="E14">
        <f>Miembros!E11</f>
        <v>0</v>
      </c>
    </row>
    <row r="15" spans="1:6">
      <c r="A15" t="str">
        <f>Miembros!C12</f>
        <v xml:space="preserve">LINK NQN a RCN Neunet (NEUQUEN NEUNET) </v>
      </c>
      <c r="B15" t="str">
        <f>Miembros!D12</f>
        <v>Javier Latini</v>
      </c>
      <c r="C15" t="str">
        <f>Miembros!A12</f>
        <v>NQN</v>
      </c>
      <c r="D15">
        <f>Miembros!B12</f>
        <v>0</v>
      </c>
      <c r="E15">
        <f>Miembros!E12</f>
        <v>0</v>
      </c>
    </row>
    <row r="16" spans="1:6">
      <c r="A16" t="str">
        <f>Miembros!C13</f>
        <v>N2N: Link NGB a RCN Metrotel</v>
      </c>
      <c r="B16" t="str">
        <f>Miembros!D13</f>
        <v>Fernando Soto</v>
      </c>
      <c r="C16" t="str">
        <f>Miembros!A13</f>
        <v>NGB</v>
      </c>
      <c r="D16">
        <f>Miembros!B13</f>
        <v>0</v>
      </c>
      <c r="E16">
        <f>Miembros!E13</f>
        <v>0</v>
      </c>
    </row>
    <row r="17" spans="1:6">
      <c r="A17" t="e">
        <f>Miembros!#REF!</f>
        <v>#REF!</v>
      </c>
      <c r="B17" t="e">
        <f>Miembros!#REF!</f>
        <v>#REF!</v>
      </c>
      <c r="C17" t="e">
        <f>Miembros!#REF!</f>
        <v>#REF!</v>
      </c>
      <c r="D17" t="e">
        <f>Miembros!#REF!</f>
        <v>#REF!</v>
      </c>
      <c r="E17" t="e">
        <f>Miembros!#REF!</f>
        <v>#REF!</v>
      </c>
    </row>
    <row r="18" spans="1:6">
      <c r="A18" t="e">
        <f>Miembros!#REF!</f>
        <v>#REF!</v>
      </c>
      <c r="B18" t="e">
        <f>Miembros!#REF!</f>
        <v>#REF!</v>
      </c>
      <c r="C18" t="e">
        <f>Miembros!#REF!</f>
        <v>#REF!</v>
      </c>
      <c r="D18" t="e">
        <f>Miembros!#REF!</f>
        <v>#REF!</v>
      </c>
      <c r="E18" t="e">
        <f>Miembros!#REF!</f>
        <v>#REF!</v>
      </c>
    </row>
    <row r="19" spans="1:6">
      <c r="A19" t="str">
        <f>Miembros!C14</f>
        <v xml:space="preserve">CARLOS TEJEDOR (CTJ) </v>
      </c>
      <c r="B19" t="str">
        <f>Miembros!D14</f>
        <v>Andres Gallo</v>
      </c>
      <c r="C19" t="str">
        <f>Miembros!A14</f>
        <v>MDQ</v>
      </c>
      <c r="D19" t="str">
        <f>Miembros!B14</f>
        <v>CTJ</v>
      </c>
      <c r="E19">
        <f>Miembros!E14</f>
        <v>22501</v>
      </c>
    </row>
    <row r="20" spans="1:6">
      <c r="A20" t="str">
        <f>Miembros!C15</f>
        <v xml:space="preserve">Po10 COR: Consorcio COOP Calamuchita (CCC) {263230} </v>
      </c>
      <c r="B20" t="str">
        <f>Miembros!D15</f>
        <v>Nicolas Acosta</v>
      </c>
      <c r="C20" t="str">
        <f>Miembros!A15</f>
        <v>COR</v>
      </c>
      <c r="D20" t="str">
        <f>Miembros!B15</f>
        <v>CAL</v>
      </c>
      <c r="E20">
        <f>Miembros!E15</f>
        <v>263230</v>
      </c>
    </row>
    <row r="21" spans="1:6">
      <c r="A21" t="e">
        <f>Miembros!#REF!</f>
        <v>#REF!</v>
      </c>
      <c r="B21" t="e">
        <f>Miembros!#REF!</f>
        <v>#REF!</v>
      </c>
      <c r="C21" t="e">
        <f>Miembros!#REF!</f>
        <v>#REF!</v>
      </c>
      <c r="D21" t="e">
        <f>Miembros!#REF!</f>
        <v>#REF!</v>
      </c>
      <c r="E21" t="e">
        <f>Miembros!#REF!</f>
        <v>#REF!</v>
      </c>
    </row>
    <row r="22" spans="1:6">
      <c r="A22" t="e">
        <f>Miembros!#REF!</f>
        <v>#REF!</v>
      </c>
      <c r="B22" t="e">
        <f>Miembros!#REF!</f>
        <v>#REF!</v>
      </c>
      <c r="C22" t="e">
        <f>Miembros!#REF!</f>
        <v>#REF!</v>
      </c>
      <c r="D22" t="e">
        <f>Miembros!#REF!</f>
        <v>#REF!</v>
      </c>
      <c r="E22" t="e">
        <f>Miembros!#REF!</f>
        <v>#REF!</v>
      </c>
    </row>
    <row r="23" spans="1:6">
      <c r="A23" t="str">
        <f>Miembros!C16</f>
        <v xml:space="preserve">GALLO VICENTE (VIC) </v>
      </c>
      <c r="B23" t="str">
        <f>Miembros!D16</f>
        <v>Nicolas Graizer</v>
      </c>
      <c r="C23" t="str">
        <f>Miembros!A16</f>
        <v>BUE</v>
      </c>
      <c r="D23" t="str">
        <f>Miembros!B16</f>
        <v>VIC</v>
      </c>
      <c r="E23">
        <f>Miembros!E16</f>
        <v>264757</v>
      </c>
    </row>
    <row r="24" spans="1:6">
      <c r="A24" t="str">
        <f>Miembros!C17</f>
        <v xml:space="preserve">LINK TUC a RCN CLARO (TUCUMAN) </v>
      </c>
      <c r="B24" t="str">
        <f>Miembros!D17</f>
        <v>David Garcia</v>
      </c>
      <c r="C24" t="str">
        <f>Miembros!A17</f>
        <v>TUC</v>
      </c>
      <c r="D24">
        <f>Miembros!B17</f>
        <v>0</v>
      </c>
      <c r="E24">
        <f>Miembros!E17</f>
        <v>0</v>
      </c>
    </row>
    <row r="25" spans="1:6">
      <c r="A25" t="str">
        <f>Miembros!C18</f>
        <v xml:space="preserve">Premier (PRE) </v>
      </c>
      <c r="B25" t="str">
        <f>Miembros!D18</f>
        <v>Javier Latini</v>
      </c>
      <c r="C25" t="str">
        <f>Miembros!A18</f>
        <v>NQN</v>
      </c>
      <c r="D25" t="str">
        <f>Miembros!B18</f>
        <v>PRE</v>
      </c>
      <c r="E25">
        <f>Miembros!E18</f>
        <v>263815</v>
      </c>
    </row>
    <row r="26" spans="1:6">
      <c r="A26" t="str">
        <f>Miembros!C19</f>
        <v xml:space="preserve">CABLEVIDEO DIGITAL SANTA FE (CVD) </v>
      </c>
      <c r="B26" t="str">
        <f>Miembros!D19</f>
        <v>Jose Luis Gaspoz</v>
      </c>
      <c r="C26" t="str">
        <f>Miembros!A19</f>
        <v>SFE</v>
      </c>
      <c r="D26" t="str">
        <f>Miembros!B19</f>
        <v>CVD</v>
      </c>
      <c r="E26">
        <f>Miembros!E19</f>
        <v>263699</v>
      </c>
      <c r="F26" t="s">
        <v>351</v>
      </c>
    </row>
    <row r="27" spans="1:6">
      <c r="A27" t="e">
        <f>Miembros!#REF!</f>
        <v>#REF!</v>
      </c>
      <c r="B27" t="e">
        <f>Miembros!#REF!</f>
        <v>#REF!</v>
      </c>
      <c r="C27" t="e">
        <f>Miembros!#REF!</f>
        <v>#REF!</v>
      </c>
      <c r="D27" t="e">
        <f>Miembros!#REF!</f>
        <v>#REF!</v>
      </c>
      <c r="E27" t="e">
        <f>Miembros!#REF!</f>
        <v>#REF!</v>
      </c>
      <c r="F27" t="s">
        <v>352</v>
      </c>
    </row>
    <row r="28" spans="1:6">
      <c r="A28" t="e">
        <f>Miembros!#REF!</f>
        <v>#REF!</v>
      </c>
      <c r="B28" t="e">
        <f>Miembros!#REF!</f>
        <v>#REF!</v>
      </c>
      <c r="C28" t="e">
        <f>Miembros!#REF!</f>
        <v>#REF!</v>
      </c>
      <c r="D28" t="e">
        <f>Miembros!#REF!</f>
        <v>#REF!</v>
      </c>
      <c r="E28" t="e">
        <f>Miembros!#REF!</f>
        <v>#REF!</v>
      </c>
      <c r="F28" t="s">
        <v>353</v>
      </c>
    </row>
    <row r="29" spans="1:6">
      <c r="A29" t="str">
        <f>Miembros!C20</f>
        <v>INTERNEXA (IXF) ENLACE AL SWITCH DE IXF - Etherchannel 5</v>
      </c>
      <c r="B29" t="str">
        <f>Miembros!D20</f>
        <v>Jose Luis Gaspoz</v>
      </c>
      <c r="C29" t="str">
        <f>Miembros!A20</f>
        <v>SFE</v>
      </c>
      <c r="D29">
        <f>Miembros!B20</f>
        <v>0</v>
      </c>
      <c r="E29">
        <f>Miembros!E20</f>
        <v>0</v>
      </c>
    </row>
    <row r="30" spans="1:6">
      <c r="A30" t="e">
        <f>Miembros!#REF!</f>
        <v>#REF!</v>
      </c>
      <c r="B30" t="e">
        <f>Miembros!#REF!</f>
        <v>#REF!</v>
      </c>
      <c r="C30" t="e">
        <f>Miembros!#REF!</f>
        <v>#REF!</v>
      </c>
      <c r="D30" t="e">
        <f>Miembros!#REF!</f>
        <v>#REF!</v>
      </c>
      <c r="E30" t="e">
        <f>Miembros!#REF!</f>
        <v>#REF!</v>
      </c>
    </row>
    <row r="31" spans="1:6">
      <c r="A31" t="e">
        <f>Miembros!#REF!</f>
        <v>#REF!</v>
      </c>
      <c r="B31" t="e">
        <f>Miembros!#REF!</f>
        <v>#REF!</v>
      </c>
      <c r="C31" t="e">
        <f>Miembros!#REF!</f>
        <v>#REF!</v>
      </c>
      <c r="D31" t="e">
        <f>Miembros!#REF!</f>
        <v>#REF!</v>
      </c>
      <c r="E31" t="e">
        <f>Miembros!#REF!</f>
        <v>#REF!</v>
      </c>
    </row>
    <row r="32" spans="1:6">
      <c r="A32" t="e">
        <f>Miembros!#REF!</f>
        <v>#REF!</v>
      </c>
      <c r="B32" t="e">
        <f>Miembros!#REF!</f>
        <v>#REF!</v>
      </c>
      <c r="C32" t="e">
        <f>Miembros!#REF!</f>
        <v>#REF!</v>
      </c>
      <c r="D32" t="e">
        <f>Miembros!#REF!</f>
        <v>#REF!</v>
      </c>
      <c r="E32" t="e">
        <f>Miembros!#REF!</f>
        <v>#REF!</v>
      </c>
      <c r="F32" t="s">
        <v>354</v>
      </c>
    </row>
    <row r="33" spans="1:6">
      <c r="A33" t="e">
        <f>Miembros!#REF!</f>
        <v>#REF!</v>
      </c>
      <c r="B33" t="e">
        <f>Miembros!#REF!</f>
        <v>#REF!</v>
      </c>
      <c r="C33" t="e">
        <f>Miembros!#REF!</f>
        <v>#REF!</v>
      </c>
      <c r="D33" t="e">
        <f>Miembros!#REF!</f>
        <v>#REF!</v>
      </c>
      <c r="E33" t="e">
        <f>Miembros!#REF!</f>
        <v>#REF!</v>
      </c>
    </row>
    <row r="34" spans="1:6">
      <c r="A34" t="str">
        <f>Miembros!C21</f>
        <v>IPNEXT (IPN) [1gb] {27881}</v>
      </c>
      <c r="B34" t="str">
        <f>Miembros!D21</f>
        <v>Nicoas Graizer</v>
      </c>
      <c r="C34" t="str">
        <f>Miembros!A21</f>
        <v>BUE</v>
      </c>
      <c r="D34" t="str">
        <f>Miembros!B21</f>
        <v>IPN</v>
      </c>
      <c r="E34">
        <f>Miembros!E21</f>
        <v>27881</v>
      </c>
    </row>
    <row r="35" spans="1:6">
      <c r="A35" t="str">
        <f>Miembros!C22</f>
        <v>TDC (Omar Anselmo Ripoll -TDC NET- AS264776)</v>
      </c>
      <c r="B35" t="str">
        <f>Miembros!D22</f>
        <v>Federico Kearney</v>
      </c>
      <c r="C35" t="str">
        <f>Miembros!A22</f>
        <v>ROS</v>
      </c>
      <c r="D35" t="str">
        <f>Miembros!B22</f>
        <v>TDC</v>
      </c>
      <c r="E35">
        <f>Miembros!E22</f>
        <v>264776</v>
      </c>
      <c r="F35" t="s">
        <v>355</v>
      </c>
    </row>
    <row r="36" spans="1:6">
      <c r="A36" t="e">
        <f>Miembros!#REF!</f>
        <v>#REF!</v>
      </c>
      <c r="B36" t="e">
        <f>Miembros!#REF!</f>
        <v>#REF!</v>
      </c>
      <c r="C36" t="e">
        <f>Miembros!#REF!</f>
        <v>#REF!</v>
      </c>
      <c r="D36" t="e">
        <f>Miembros!#REF!</f>
        <v>#REF!</v>
      </c>
      <c r="E36" t="e">
        <f>Miembros!#REF!</f>
        <v>#REF!</v>
      </c>
    </row>
    <row r="37" spans="1:6">
      <c r="A37" t="e">
        <f>Miembros!#REF!</f>
        <v>#REF!</v>
      </c>
      <c r="B37" t="e">
        <f>Miembros!#REF!</f>
        <v>#REF!</v>
      </c>
      <c r="C37" t="e">
        <f>Miembros!#REF!</f>
        <v>#REF!</v>
      </c>
      <c r="D37" t="e">
        <f>Miembros!#REF!</f>
        <v>#REF!</v>
      </c>
      <c r="E37" t="e">
        <f>Miembros!#REF!</f>
        <v>#REF!</v>
      </c>
    </row>
  </sheetData>
  <pageMargins left="0.69930555555555596" right="0.69930555555555596" top="0.75" bottom="0.75" header="0.29930555555555599" footer="0.29930555555555599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G34" sqref="G34"/>
    </sheetView>
  </sheetViews>
  <sheetFormatPr baseColWidth="10" defaultColWidth="9.140625" defaultRowHeight="15"/>
  <cols>
    <col min="1" max="16384" width="9.140625" style="1"/>
  </cols>
  <sheetData>
    <row r="1" spans="1:4">
      <c r="A1" s="2"/>
      <c r="B1" s="2"/>
      <c r="C1" s="2"/>
      <c r="D1" s="2"/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</sheetData>
  <pageMargins left="0.69930555555555596" right="0.69930555555555596" top="0.75" bottom="0.75" header="0.29930555555555599" footer="0.299305555555555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Miembros</vt:lpstr>
      <vt:lpstr>Hoja1</vt:lpstr>
      <vt:lpstr>Coord Tec</vt:lpstr>
      <vt:lpstr>Diagrama de escalamiento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Usuario de Windows</cp:lastModifiedBy>
  <dcterms:created xsi:type="dcterms:W3CDTF">2006-09-15T21:00:00Z</dcterms:created>
  <dcterms:modified xsi:type="dcterms:W3CDTF">2018-06-21T14:53:52Z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3082-10.1.0.5672</vt:lpwstr>
  </property>
</Properties>
</file>